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cuments/"/>
    </mc:Choice>
  </mc:AlternateContent>
  <xr:revisionPtr revIDLastSave="0" documentId="13_ncr:1_{99D50064-F85B-8F48-A940-C1D416991BDF}" xr6:coauthVersionLast="47" xr6:coauthVersionMax="47" xr10:uidLastSave="{00000000-0000-0000-0000-000000000000}"/>
  <bookViews>
    <workbookView xWindow="0" yWindow="0" windowWidth="28800" windowHeight="18000" xr2:uid="{E9A965D0-0DD7-104B-931C-73C8D8FA54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L9" i="1"/>
  <c r="L7" i="1"/>
  <c r="L5" i="1"/>
  <c r="J5" i="1"/>
  <c r="J7" i="1"/>
  <c r="J9" i="1"/>
  <c r="J11" i="1"/>
  <c r="L11" i="1" s="1"/>
  <c r="J3" i="1"/>
  <c r="L3" i="1" s="1"/>
  <c r="N13" i="1" l="1"/>
</calcChain>
</file>

<file path=xl/sharedStrings.xml><?xml version="1.0" encoding="utf-8"?>
<sst xmlns="http://schemas.openxmlformats.org/spreadsheetml/2006/main" count="18" uniqueCount="18">
  <si>
    <t>Bathroom</t>
  </si>
  <si>
    <t>Bedroom</t>
  </si>
  <si>
    <t>Kitchen</t>
  </si>
  <si>
    <t>Living room</t>
  </si>
  <si>
    <t>Electric sockets</t>
  </si>
  <si>
    <t>Ordinary switches</t>
  </si>
  <si>
    <t>Fancy switches</t>
  </si>
  <si>
    <t>LED lamps</t>
  </si>
  <si>
    <t>Wires (m)</t>
  </si>
  <si>
    <t>Total</t>
  </si>
  <si>
    <t>Total cost (JD)</t>
  </si>
  <si>
    <t xml:space="preserve">Total cost for electricity (Living room) </t>
  </si>
  <si>
    <t>Total cost for electricity (Bedroom)</t>
  </si>
  <si>
    <t>Total cost for elecitricity (kicthen)</t>
  </si>
  <si>
    <t xml:space="preserve">Total cost for electricty (bathroom) </t>
  </si>
  <si>
    <t xml:space="preserve">Fixed price </t>
  </si>
  <si>
    <t xml:space="preserve">Total cost (JDs) </t>
  </si>
  <si>
    <t>Done by: Haya Hawari, Karam Abboud, Christina Sharqawi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</si>
</sst>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E865-B9BF-F649-ACAB-B05F49CA9442}">
  <dimension ref="A1:R17"/>
  <sheetViews>
    <sheetView tabSelected="1" zoomScale="94" zoomScaleNormal="130" workbookViewId="0">
      <selection activeCell="F22" sqref="F22"/>
    </sheetView>
  </sheetViews>
  <sheetFormatPr baseColWidth="10" defaultRowHeight="16" x14ac:dyDescent="0.2"/>
  <cols>
    <col min="1" max="1" width="15.83203125" bestFit="1" customWidth="1"/>
    <col min="2" max="2" width="10.6640625" bestFit="1" customWidth="1"/>
    <col min="11" max="11" width="10.33203125" customWidth="1"/>
    <col min="12" max="12" width="12.83203125" bestFit="1" customWidth="1"/>
    <col min="14" max="14" width="33.5" bestFit="1" customWidth="1"/>
    <col min="15" max="15" width="31" bestFit="1" customWidth="1"/>
    <col min="16" max="16" width="29.1640625" bestFit="1" customWidth="1"/>
    <col min="17" max="17" width="30.83203125" bestFit="1" customWidth="1"/>
  </cols>
  <sheetData>
    <row r="1" spans="1:18" x14ac:dyDescent="0.2">
      <c r="B1" s="1" t="s">
        <v>3</v>
      </c>
      <c r="D1" s="1" t="s">
        <v>1</v>
      </c>
      <c r="F1" s="1" t="s">
        <v>2</v>
      </c>
      <c r="H1" s="1" t="s">
        <v>0</v>
      </c>
      <c r="J1" s="1" t="s">
        <v>9</v>
      </c>
      <c r="L1" s="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3" spans="1:18" x14ac:dyDescent="0.2">
      <c r="A3" t="s">
        <v>7</v>
      </c>
      <c r="B3">
        <v>4</v>
      </c>
      <c r="D3">
        <v>3</v>
      </c>
      <c r="F3">
        <v>3</v>
      </c>
      <c r="H3">
        <v>2</v>
      </c>
      <c r="J3">
        <f>SUM(B3:H3)</f>
        <v>12</v>
      </c>
      <c r="L3">
        <f>J3*1.5</f>
        <v>18</v>
      </c>
      <c r="N3">
        <f>0.014*6*30</f>
        <v>2.52</v>
      </c>
      <c r="O3">
        <f>0.014*12*30</f>
        <v>5.04</v>
      </c>
      <c r="P3">
        <f>0.014*8*30</f>
        <v>3.36</v>
      </c>
      <c r="Q3">
        <f>0.014*2*30</f>
        <v>0.84</v>
      </c>
      <c r="R3">
        <v>5</v>
      </c>
    </row>
    <row r="5" spans="1:18" x14ac:dyDescent="0.2">
      <c r="A5" t="s">
        <v>8</v>
      </c>
      <c r="B5" s="2">
        <v>12</v>
      </c>
      <c r="D5">
        <v>14</v>
      </c>
      <c r="F5">
        <v>15.6</v>
      </c>
      <c r="H5">
        <v>10</v>
      </c>
      <c r="J5">
        <f t="shared" ref="J5:J11" si="0">SUM(B5:H5)</f>
        <v>51.6</v>
      </c>
      <c r="L5">
        <f>J5*1</f>
        <v>51.6</v>
      </c>
    </row>
    <row r="7" spans="1:18" x14ac:dyDescent="0.2">
      <c r="A7" t="s">
        <v>4</v>
      </c>
      <c r="B7">
        <v>4</v>
      </c>
      <c r="D7">
        <v>3</v>
      </c>
      <c r="F7">
        <v>3</v>
      </c>
      <c r="H7">
        <v>2</v>
      </c>
      <c r="J7">
        <f t="shared" si="0"/>
        <v>12</v>
      </c>
      <c r="L7">
        <f>J7*0.5</f>
        <v>6</v>
      </c>
    </row>
    <row r="9" spans="1:18" x14ac:dyDescent="0.2">
      <c r="A9" t="s">
        <v>5</v>
      </c>
      <c r="B9">
        <v>3</v>
      </c>
      <c r="D9">
        <v>0</v>
      </c>
      <c r="F9">
        <v>1</v>
      </c>
      <c r="H9">
        <v>2</v>
      </c>
      <c r="J9">
        <f t="shared" si="0"/>
        <v>6</v>
      </c>
      <c r="L9">
        <f>J9*0.5</f>
        <v>3</v>
      </c>
    </row>
    <row r="11" spans="1:18" x14ac:dyDescent="0.2">
      <c r="A11" t="s">
        <v>6</v>
      </c>
      <c r="B11">
        <v>0</v>
      </c>
      <c r="D11">
        <v>2</v>
      </c>
      <c r="F11">
        <v>0</v>
      </c>
      <c r="H11">
        <v>0</v>
      </c>
      <c r="J11">
        <f t="shared" si="0"/>
        <v>2</v>
      </c>
      <c r="L11">
        <f>J11*0.75</f>
        <v>1.5</v>
      </c>
    </row>
    <row r="12" spans="1:18" x14ac:dyDescent="0.2">
      <c r="N12" s="3" t="s">
        <v>16</v>
      </c>
    </row>
    <row r="13" spans="1:18" x14ac:dyDescent="0.2">
      <c r="N13" s="4">
        <f>SUM(L3+L5+L7+L9+L11+N3+O3+P3+Q3+R3)</f>
        <v>96.86</v>
      </c>
    </row>
    <row r="17" spans="2:2" x14ac:dyDescent="0.2">
      <c r="B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2023-05-12T17:44:23Z</dcterms:created>
  <dcterms:modified xsi:type="dcterms:W3CDTF">2023-05-12T18:50:20Z</dcterms:modified>
</cp:coreProperties>
</file>