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8" yWindow="-108" windowWidth="23256" windowHeight="1257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I4" i="1" s="1"/>
  <c r="H5" i="1"/>
  <c r="H6" i="1"/>
  <c r="H7" i="1"/>
  <c r="H4" i="1"/>
  <c r="G12" i="1"/>
  <c r="H12" i="1" s="1"/>
  <c r="G13" i="1"/>
  <c r="H13" i="1" s="1"/>
  <c r="G14" i="1"/>
  <c r="H14" i="1" s="1"/>
  <c r="G11" i="1"/>
  <c r="H11" i="1" s="1"/>
  <c r="H16" i="1" l="1"/>
  <c r="C24" i="1" s="1"/>
  <c r="C23" i="1" l="1"/>
  <c r="C21" i="1"/>
  <c r="C22" i="1"/>
  <c r="C20" i="1"/>
</calcChain>
</file>

<file path=xl/sharedStrings.xml><?xml version="1.0" encoding="utf-8"?>
<sst xmlns="http://schemas.openxmlformats.org/spreadsheetml/2006/main" count="36" uniqueCount="25">
  <si>
    <t>ROOM</t>
  </si>
  <si>
    <t>Quantity</t>
  </si>
  <si>
    <t>Watt</t>
  </si>
  <si>
    <t>TOTAL CONSUMED POWER (P) in Watts</t>
  </si>
  <si>
    <t>TIME (t) in Hours per day</t>
  </si>
  <si>
    <t>LIVING ROOM</t>
  </si>
  <si>
    <t>KITCHEN</t>
  </si>
  <si>
    <t>BED ROOM</t>
  </si>
  <si>
    <t>BATH ROOM</t>
  </si>
  <si>
    <t xml:space="preserve">Total Electric Bill </t>
  </si>
  <si>
    <t>COST in JD per Month</t>
  </si>
  <si>
    <t>ENERGY (E) in KWh per Month</t>
  </si>
  <si>
    <t>COSTING PERCENTAGE PER ROOM</t>
  </si>
  <si>
    <t>ENERGY %</t>
  </si>
  <si>
    <t>SUBSCRIPTION TO ELECTRIC GRID</t>
  </si>
  <si>
    <t>lighting Fixtures</t>
  </si>
  <si>
    <t>Wires</t>
  </si>
  <si>
    <t>Switches</t>
  </si>
  <si>
    <t>Quantities</t>
  </si>
  <si>
    <t>Total Project Cost</t>
  </si>
  <si>
    <t>Lighting Fixture Cost X 1.5 JD</t>
  </si>
  <si>
    <t>Total Wires Cost X 1 JD</t>
  </si>
  <si>
    <t>Switches (FANCY SWITCH 0.75 JD , ORDINARY SWITCH 0.5 JD)</t>
  </si>
  <si>
    <t>Power &amp; Energy Calculation</t>
  </si>
  <si>
    <t>Project Cost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</si>
</sst>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0" fillId="0" borderId="0" xfId="0" applyNumberFormat="1"/>
    <xf numFmtId="164" fontId="1" fillId="0" borderId="2" xfId="0" applyNumberFormat="1" applyFon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1" fillId="0" borderId="0" xfId="0" applyFont="1"/>
    <xf numFmtId="165" fontId="0" fillId="0" borderId="3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2" fontId="0" fillId="0" borderId="0" xfId="0" applyNumberFormat="1"/>
    <xf numFmtId="2" fontId="1" fillId="0" borderId="2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COST</a:t>
            </a:r>
            <a:r>
              <a:rPr lang="en-GB" baseline="0"/>
              <a:t> CHART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Sheet1!$B$11:$B$16</c:f>
              <c:strCache>
                <c:ptCount val="6"/>
                <c:pt idx="0">
                  <c:v>LIVING ROOM</c:v>
                </c:pt>
                <c:pt idx="1">
                  <c:v>KITCHEN</c:v>
                </c:pt>
                <c:pt idx="2">
                  <c:v>BED ROOM</c:v>
                </c:pt>
                <c:pt idx="3">
                  <c:v>BATH ROOM</c:v>
                </c:pt>
                <c:pt idx="4">
                  <c:v>SUBSCRIPTION TO ELECTRIC GRID</c:v>
                </c:pt>
                <c:pt idx="5">
                  <c:v>Total Electric Bill </c:v>
                </c:pt>
              </c:strCache>
            </c:strRef>
          </c:cat>
          <c:val>
            <c:numRef>
              <c:f>Sheet1!$H$11:$H$16</c:f>
              <c:numCache>
                <c:formatCode>0.000</c:formatCode>
                <c:ptCount val="6"/>
                <c:pt idx="0">
                  <c:v>0.29952000000000001</c:v>
                </c:pt>
                <c:pt idx="1">
                  <c:v>0.11232</c:v>
                </c:pt>
                <c:pt idx="2">
                  <c:v>0.13104000000000002</c:v>
                </c:pt>
                <c:pt idx="3">
                  <c:v>6.4799999999999996E-2</c:v>
                </c:pt>
                <c:pt idx="4">
                  <c:v>5</c:v>
                </c:pt>
                <c:pt idx="5">
                  <c:v>5.6076800000000002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3-4694-845C-B8C72EA5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181323359"/>
        <c:axId val="1181325759"/>
      </c:barChart>
      <c:catAx>
        <c:axId val="1181323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25759"/>
        <c:crosses val="autoZero"/>
        <c:auto val="1"/>
        <c:lblAlgn val="ctr"/>
        <c:lblOffset val="100"/>
        <c:noMultiLvlLbl val="0"/>
      </c:catAx>
      <c:valAx>
        <c:axId val="118132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cost in 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23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PIE COSTING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6E-2"/>
          <c:y val="0.17634259259259263"/>
          <c:w val="0.93888888888888888"/>
          <c:h val="0.522151137357830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0072-4A58-9424-AA870EBEB1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072-4A58-9424-AA870EBEB1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072-4A58-9424-AA870EBEB1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0072-4A58-9424-AA870EBEB1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3F7-4AB4-ABDB-F7A1E78B59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3F7-4AB4-ABDB-F7A1E78B597D}"/>
              </c:ext>
            </c:extLst>
          </c:dPt>
          <c:dLbls>
            <c:dLbl>
              <c:idx val="0"/>
              <c:layout>
                <c:manualLayout>
                  <c:x val="-1.0117672790901137E-2"/>
                  <c:y val="8.1353314706629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72-4A58-9424-AA870EBEB1AA}"/>
                </c:ext>
              </c:extLst>
            </c:dLbl>
            <c:dLbl>
              <c:idx val="1"/>
              <c:layout>
                <c:manualLayout>
                  <c:x val="4.573053368328959E-3"/>
                  <c:y val="6.64951835917417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72-4A58-9424-AA870EBEB1AA}"/>
                </c:ext>
              </c:extLst>
            </c:dLbl>
            <c:dLbl>
              <c:idx val="2"/>
              <c:layout>
                <c:manualLayout>
                  <c:x val="-5.8333989501312439E-2"/>
                  <c:y val="0.176452459571585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72-4A58-9424-AA870EBEB1AA}"/>
                </c:ext>
              </c:extLst>
            </c:dLbl>
            <c:dLbl>
              <c:idx val="3"/>
              <c:layout>
                <c:manualLayout>
                  <c:x val="-4.4588801399825122E-2"/>
                  <c:y val="1.5478790957581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72-4A58-9424-AA870EBEB1A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Sheet1!$B$11:$B$16</c:f>
              <c:strCache>
                <c:ptCount val="6"/>
                <c:pt idx="0">
                  <c:v>LIVING ROOM</c:v>
                </c:pt>
                <c:pt idx="1">
                  <c:v>KITCHEN</c:v>
                </c:pt>
                <c:pt idx="2">
                  <c:v>BED ROOM</c:v>
                </c:pt>
                <c:pt idx="3">
                  <c:v>BATH ROOM</c:v>
                </c:pt>
                <c:pt idx="4">
                  <c:v>SUBSCRIPTION TO ELECTRIC GRID</c:v>
                </c:pt>
                <c:pt idx="5">
                  <c:v>Total Electric Bill </c:v>
                </c:pt>
              </c:strCache>
            </c:strRef>
          </c:cat>
          <c:val>
            <c:numRef>
              <c:f>Sheet1!$H$11:$H$16</c:f>
              <c:numCache>
                <c:formatCode>0.000</c:formatCode>
                <c:ptCount val="6"/>
                <c:pt idx="0">
                  <c:v>0.29952000000000001</c:v>
                </c:pt>
                <c:pt idx="1">
                  <c:v>0.11232</c:v>
                </c:pt>
                <c:pt idx="2">
                  <c:v>0.13104000000000002</c:v>
                </c:pt>
                <c:pt idx="3">
                  <c:v>6.4799999999999996E-2</c:v>
                </c:pt>
                <c:pt idx="4">
                  <c:v>5</c:v>
                </c:pt>
                <c:pt idx="5">
                  <c:v>5.6076800000000002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2-4A58-9424-AA870EBEB1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9</xdr:row>
      <xdr:rowOff>3810</xdr:rowOff>
    </xdr:from>
    <xdr:to>
      <xdr:col>16</xdr:col>
      <xdr:colOff>312420</xdr:colOff>
      <xdr:row>16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E0293D-0AD4-B095-8480-9B01A8465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</xdr:colOff>
      <xdr:row>17</xdr:row>
      <xdr:rowOff>186690</xdr:rowOff>
    </xdr:from>
    <xdr:to>
      <xdr:col>16</xdr:col>
      <xdr:colOff>327660</xdr:colOff>
      <xdr:row>30</xdr:row>
      <xdr:rowOff>140970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4AD52C-8C13-1FDC-B937-DB4D86154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F20" sqref="F20"/>
    </sheetView>
  </sheetViews>
  <sheetFormatPr defaultRowHeight="14.4" x14ac:dyDescent="0.3"/>
  <cols>
    <col min="2" max="2" width="17" customWidth="1"/>
    <col min="3" max="3" width="12.21875" customWidth="1"/>
    <col min="5" max="5" width="23.77734375" customWidth="1"/>
    <col min="6" max="6" width="18" customWidth="1"/>
    <col min="8" max="8" width="11.109375" style="7" customWidth="1"/>
  </cols>
  <sheetData>
    <row r="1" spans="1:9" ht="15" thickBot="1" x14ac:dyDescent="0.35"/>
    <row r="2" spans="1:9" ht="15" thickBot="1" x14ac:dyDescent="0.35">
      <c r="B2" s="15" t="s">
        <v>18</v>
      </c>
      <c r="C2" s="16"/>
      <c r="D2" s="17"/>
      <c r="E2" s="7"/>
    </row>
    <row r="3" spans="1:9" ht="58.2" thickBot="1" x14ac:dyDescent="0.35">
      <c r="A3" s="21" t="s">
        <v>24</v>
      </c>
      <c r="B3" s="1" t="s">
        <v>0</v>
      </c>
      <c r="C3" s="2" t="s">
        <v>17</v>
      </c>
      <c r="D3" s="2" t="s">
        <v>15</v>
      </c>
      <c r="E3" s="2" t="s">
        <v>16</v>
      </c>
      <c r="F3" s="1" t="s">
        <v>22</v>
      </c>
      <c r="G3" s="2" t="s">
        <v>20</v>
      </c>
      <c r="H3" s="2" t="s">
        <v>21</v>
      </c>
      <c r="I3" s="2" t="s">
        <v>19</v>
      </c>
    </row>
    <row r="4" spans="1:9" ht="15" thickBot="1" x14ac:dyDescent="0.35">
      <c r="A4" s="22"/>
      <c r="B4" s="3" t="s">
        <v>5</v>
      </c>
      <c r="C4" s="12">
        <v>1</v>
      </c>
      <c r="D4" s="12">
        <v>8</v>
      </c>
      <c r="E4" s="12">
        <v>9</v>
      </c>
      <c r="F4" s="12">
        <v>0.75</v>
      </c>
      <c r="G4" s="12">
        <f>D4*1.5</f>
        <v>12</v>
      </c>
      <c r="H4" s="12">
        <f>E4*1</f>
        <v>9</v>
      </c>
      <c r="I4" s="18">
        <f>SUM(F4:H7)</f>
        <v>77.25</v>
      </c>
    </row>
    <row r="5" spans="1:9" ht="15" thickBot="1" x14ac:dyDescent="0.35">
      <c r="A5" s="22"/>
      <c r="B5" s="3" t="s">
        <v>6</v>
      </c>
      <c r="C5" s="12">
        <v>1</v>
      </c>
      <c r="D5" s="12">
        <v>6</v>
      </c>
      <c r="E5" s="12">
        <v>10</v>
      </c>
      <c r="F5" s="12">
        <v>0.5</v>
      </c>
      <c r="G5" s="12">
        <f t="shared" ref="G5:G7" si="0">D5*1.5</f>
        <v>9</v>
      </c>
      <c r="H5" s="12">
        <f t="shared" ref="H5:H7" si="1">E5*1</f>
        <v>10</v>
      </c>
      <c r="I5" s="19"/>
    </row>
    <row r="6" spans="1:9" ht="15" thickBot="1" x14ac:dyDescent="0.35">
      <c r="A6" s="22"/>
      <c r="B6" s="3" t="s">
        <v>7</v>
      </c>
      <c r="C6" s="12">
        <v>1</v>
      </c>
      <c r="D6" s="12">
        <v>6</v>
      </c>
      <c r="E6" s="12">
        <v>10</v>
      </c>
      <c r="F6" s="12">
        <v>0.5</v>
      </c>
      <c r="G6" s="12">
        <f t="shared" si="0"/>
        <v>9</v>
      </c>
      <c r="H6" s="12">
        <f t="shared" si="1"/>
        <v>10</v>
      </c>
      <c r="I6" s="19"/>
    </row>
    <row r="7" spans="1:9" ht="15" thickBot="1" x14ac:dyDescent="0.35">
      <c r="A7" s="23"/>
      <c r="B7" s="3" t="s">
        <v>8</v>
      </c>
      <c r="C7" s="12">
        <v>1</v>
      </c>
      <c r="D7" s="12">
        <v>6</v>
      </c>
      <c r="E7" s="12">
        <v>7</v>
      </c>
      <c r="F7" s="12">
        <v>0.5</v>
      </c>
      <c r="G7" s="12">
        <f t="shared" si="0"/>
        <v>9</v>
      </c>
      <c r="H7" s="12">
        <f t="shared" si="1"/>
        <v>7</v>
      </c>
      <c r="I7" s="20"/>
    </row>
    <row r="8" spans="1:9" x14ac:dyDescent="0.3">
      <c r="C8" s="13"/>
      <c r="D8" s="13"/>
      <c r="E8" s="13"/>
      <c r="F8" s="13"/>
      <c r="G8" s="13"/>
    </row>
    <row r="9" spans="1:9" ht="15" thickBot="1" x14ac:dyDescent="0.35">
      <c r="C9" s="13"/>
      <c r="D9" s="13"/>
      <c r="E9" s="13"/>
      <c r="F9" s="13"/>
      <c r="G9" s="13"/>
    </row>
    <row r="10" spans="1:9" ht="58.2" thickBot="1" x14ac:dyDescent="0.35">
      <c r="A10" s="21" t="s">
        <v>23</v>
      </c>
      <c r="B10" s="1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14" t="s">
        <v>11</v>
      </c>
      <c r="H10" s="8" t="s">
        <v>10</v>
      </c>
    </row>
    <row r="11" spans="1:9" ht="15" thickBot="1" x14ac:dyDescent="0.35">
      <c r="A11" s="22"/>
      <c r="B11" s="3" t="s">
        <v>5</v>
      </c>
      <c r="C11" s="12">
        <v>8</v>
      </c>
      <c r="D11" s="12">
        <v>26</v>
      </c>
      <c r="E11" s="12">
        <v>208</v>
      </c>
      <c r="F11" s="12">
        <v>12</v>
      </c>
      <c r="G11" s="9">
        <f>E11*F11/1000</f>
        <v>2.496</v>
      </c>
      <c r="H11" s="9">
        <f>G11*0.12</f>
        <v>0.29952000000000001</v>
      </c>
    </row>
    <row r="12" spans="1:9" ht="15" thickBot="1" x14ac:dyDescent="0.35">
      <c r="A12" s="22"/>
      <c r="B12" s="3" t="s">
        <v>6</v>
      </c>
      <c r="C12" s="12">
        <v>6</v>
      </c>
      <c r="D12" s="12">
        <v>26</v>
      </c>
      <c r="E12" s="12">
        <v>156</v>
      </c>
      <c r="F12" s="12">
        <v>6</v>
      </c>
      <c r="G12" s="9">
        <f t="shared" ref="G12:G14" si="2">E12*F12/1000</f>
        <v>0.93600000000000005</v>
      </c>
      <c r="H12" s="9">
        <f t="shared" ref="H12:H14" si="3">G12*0.12</f>
        <v>0.11232</v>
      </c>
    </row>
    <row r="13" spans="1:9" ht="15" thickBot="1" x14ac:dyDescent="0.35">
      <c r="A13" s="22"/>
      <c r="B13" s="3" t="s">
        <v>7</v>
      </c>
      <c r="C13" s="12">
        <v>6</v>
      </c>
      <c r="D13" s="12">
        <v>26</v>
      </c>
      <c r="E13" s="12">
        <v>156</v>
      </c>
      <c r="F13" s="12">
        <v>7</v>
      </c>
      <c r="G13" s="9">
        <f t="shared" si="2"/>
        <v>1.0920000000000001</v>
      </c>
      <c r="H13" s="9">
        <f t="shared" si="3"/>
        <v>0.13104000000000002</v>
      </c>
    </row>
    <row r="14" spans="1:9" ht="15" thickBot="1" x14ac:dyDescent="0.35">
      <c r="A14" s="22"/>
      <c r="B14" s="3" t="s">
        <v>8</v>
      </c>
      <c r="C14" s="12">
        <v>6</v>
      </c>
      <c r="D14" s="12">
        <v>18</v>
      </c>
      <c r="E14" s="12">
        <v>108</v>
      </c>
      <c r="F14" s="12">
        <v>5</v>
      </c>
      <c r="G14" s="9">
        <f t="shared" si="2"/>
        <v>0.54</v>
      </c>
      <c r="H14" s="9">
        <f t="shared" si="3"/>
        <v>6.4799999999999996E-2</v>
      </c>
    </row>
    <row r="15" spans="1:9" ht="29.4" thickBot="1" x14ac:dyDescent="0.35">
      <c r="A15" s="22"/>
      <c r="B15" s="3" t="s">
        <v>14</v>
      </c>
      <c r="C15" s="5"/>
      <c r="D15" s="5"/>
      <c r="E15" s="5"/>
      <c r="F15" s="5"/>
      <c r="G15" s="5"/>
      <c r="H15" s="6">
        <v>5</v>
      </c>
    </row>
    <row r="16" spans="1:9" ht="15" thickBot="1" x14ac:dyDescent="0.35">
      <c r="A16" s="23"/>
      <c r="B16" s="4" t="s">
        <v>9</v>
      </c>
      <c r="H16" s="6">
        <f>SUM(H11:H15)</f>
        <v>5.6076800000000002</v>
      </c>
    </row>
    <row r="18" spans="1:8" ht="15" thickBot="1" x14ac:dyDescent="0.35"/>
    <row r="19" spans="1:8" ht="15" thickBot="1" x14ac:dyDescent="0.35">
      <c r="A19" s="21" t="s">
        <v>12</v>
      </c>
      <c r="B19" s="1" t="s">
        <v>0</v>
      </c>
      <c r="C19" s="1" t="s">
        <v>13</v>
      </c>
      <c r="D19" s="7"/>
      <c r="H19"/>
    </row>
    <row r="20" spans="1:8" ht="15" thickBot="1" x14ac:dyDescent="0.35">
      <c r="A20" s="22"/>
      <c r="B20" s="3" t="s">
        <v>5</v>
      </c>
      <c r="C20" s="11">
        <f>H11/H16</f>
        <v>5.3412462908011868E-2</v>
      </c>
      <c r="D20" s="7"/>
      <c r="H20"/>
    </row>
    <row r="21" spans="1:8" ht="15" thickBot="1" x14ac:dyDescent="0.35">
      <c r="A21" s="22"/>
      <c r="B21" s="3" t="s">
        <v>6</v>
      </c>
      <c r="C21" s="11">
        <f>H12/H16</f>
        <v>2.0029673590504452E-2</v>
      </c>
      <c r="D21" s="7"/>
      <c r="H21"/>
    </row>
    <row r="22" spans="1:8" ht="15" thickBot="1" x14ac:dyDescent="0.35">
      <c r="A22" s="22"/>
      <c r="B22" s="3" t="s">
        <v>7</v>
      </c>
      <c r="C22" s="11">
        <f>H13/H16</f>
        <v>2.3367952522255195E-2</v>
      </c>
      <c r="D22" s="7"/>
      <c r="H22"/>
    </row>
    <row r="23" spans="1:8" ht="15" thickBot="1" x14ac:dyDescent="0.35">
      <c r="A23" s="22"/>
      <c r="B23" s="3" t="s">
        <v>8</v>
      </c>
      <c r="C23" s="11">
        <f>H14/H16</f>
        <v>1.155558091759872E-2</v>
      </c>
      <c r="D23" s="7"/>
      <c r="H23"/>
    </row>
    <row r="24" spans="1:8" ht="29.4" thickBot="1" x14ac:dyDescent="0.35">
      <c r="A24" s="22"/>
      <c r="B24" s="3" t="s">
        <v>14</v>
      </c>
      <c r="C24" s="11">
        <f>H15/H16</f>
        <v>0.89163433006162973</v>
      </c>
      <c r="D24" s="7"/>
      <c r="H24"/>
    </row>
    <row r="25" spans="1:8" x14ac:dyDescent="0.3">
      <c r="A25" s="22"/>
    </row>
    <row r="26" spans="1:8" ht="15" thickBot="1" x14ac:dyDescent="0.35">
      <c r="A26" s="23"/>
    </row>
    <row r="27" spans="1:8" x14ac:dyDescent="0.3">
      <c r="B27" s="10"/>
    </row>
    <row r="28" spans="1:8" x14ac:dyDescent="0.3">
      <c r="D28" s="7"/>
      <c r="H28"/>
    </row>
    <row r="29" spans="1:8" x14ac:dyDescent="0.3">
      <c r="D29" s="7"/>
      <c r="H29"/>
    </row>
    <row r="30" spans="1:8" x14ac:dyDescent="0.3">
      <c r="D30" s="7"/>
      <c r="H30"/>
    </row>
    <row r="31" spans="1:8" x14ac:dyDescent="0.3">
      <c r="D31" s="7"/>
      <c r="H31"/>
    </row>
    <row r="32" spans="1:8" x14ac:dyDescent="0.3">
      <c r="D32" s="7"/>
      <c r="H32"/>
    </row>
    <row r="33" spans="4:8" x14ac:dyDescent="0.3">
      <c r="D33" s="7"/>
      <c r="H33"/>
    </row>
    <row r="34" spans="4:8" x14ac:dyDescent="0.3">
      <c r="D34" s="7"/>
      <c r="H34"/>
    </row>
    <row r="35" spans="4:8" x14ac:dyDescent="0.3">
      <c r="D35" s="7"/>
      <c r="H35"/>
    </row>
  </sheetData>
  <mergeCells count="5">
    <mergeCell ref="B2:D2"/>
    <mergeCell ref="I4:I7"/>
    <mergeCell ref="A10:A16"/>
    <mergeCell ref="A3:A7"/>
    <mergeCell ref="A19:A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Shehadeh Abasi</dc:creator>
  <cp:lastModifiedBy>LENOVO</cp:lastModifiedBy>
  <dcterms:created xsi:type="dcterms:W3CDTF">2023-05-06T15:49:06Z</dcterms:created>
  <dcterms:modified xsi:type="dcterms:W3CDTF">2023-05-13T20:02:26Z</dcterms:modified>
</cp:coreProperties>
</file>