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3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36" i="1" l="1"/>
  <c r="E38" i="1" s="1"/>
  <c r="D31" i="1"/>
  <c r="E31" i="1" s="1"/>
  <c r="E34" i="1" s="1"/>
  <c r="K31" i="1"/>
  <c r="I31" i="1"/>
  <c r="D23" i="1"/>
  <c r="E23" i="1" s="1"/>
  <c r="E26" i="1" s="1"/>
  <c r="D15" i="1"/>
  <c r="E15" i="1" s="1"/>
  <c r="K23" i="1"/>
  <c r="I23" i="1"/>
  <c r="K15" i="1"/>
  <c r="I15" i="1"/>
  <c r="D7" i="1"/>
  <c r="E7" i="1" s="1"/>
  <c r="K7" i="1"/>
  <c r="I7" i="1"/>
  <c r="E33" i="1"/>
  <c r="E32" i="1"/>
  <c r="E30" i="1"/>
  <c r="E25" i="1"/>
  <c r="E24" i="1"/>
  <c r="E22" i="1"/>
  <c r="E17" i="1"/>
  <c r="E16" i="1"/>
  <c r="E14" i="1"/>
  <c r="E9" i="1"/>
  <c r="E8" i="1"/>
  <c r="E6" i="1"/>
  <c r="E18" i="1" l="1"/>
</calcChain>
</file>

<file path=xl/sharedStrings.xml><?xml version="1.0" encoding="utf-8"?>
<sst xmlns="http://schemas.openxmlformats.org/spreadsheetml/2006/main" count="73" uniqueCount="34">
  <si>
    <t>Light Up Your Home! By: Carla Seleme, Tia Samara, Diala Naber, Tamara Elias</t>
  </si>
  <si>
    <t>room</t>
  </si>
  <si>
    <t>component</t>
  </si>
  <si>
    <t>number installed</t>
  </si>
  <si>
    <t>price per unit</t>
  </si>
  <si>
    <t>total price JD</t>
  </si>
  <si>
    <t>Living room</t>
  </si>
  <si>
    <t>LED bulbs</t>
  </si>
  <si>
    <t>batteries</t>
  </si>
  <si>
    <t>volts</t>
  </si>
  <si>
    <t>amps</t>
  </si>
  <si>
    <t>wires</t>
  </si>
  <si>
    <t>switch</t>
  </si>
  <si>
    <t>Total cost for LR</t>
  </si>
  <si>
    <t>Bedroom</t>
  </si>
  <si>
    <t>CFL bulbs</t>
  </si>
  <si>
    <t>Total cost for BR</t>
  </si>
  <si>
    <t>Bathroom</t>
  </si>
  <si>
    <t>Normal bulbs</t>
  </si>
  <si>
    <t>fancy switch</t>
  </si>
  <si>
    <t>automatic switch</t>
  </si>
  <si>
    <t>ordinary switch</t>
  </si>
  <si>
    <t>Kitchen</t>
  </si>
  <si>
    <t>Motion Activated bulbs</t>
  </si>
  <si>
    <t>batteirs</t>
  </si>
  <si>
    <t>Total cost for Kitchen</t>
  </si>
  <si>
    <t>watt</t>
  </si>
  <si>
    <t>kwatt/JD</t>
  </si>
  <si>
    <t>price /JD</t>
  </si>
  <si>
    <t>hours</t>
  </si>
  <si>
    <t>Energy needed to light up the rooms per week</t>
  </si>
  <si>
    <t>Energy cost per month</t>
  </si>
  <si>
    <t>subscription per month</t>
  </si>
  <si>
    <t>Total cost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</si>
</sst>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CC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3" fillId="0" borderId="0" xfId="0" applyFont="1"/>
    <xf numFmtId="164" fontId="0" fillId="0" borderId="0" xfId="0" applyNumberFormat="1"/>
    <xf numFmtId="166" fontId="0" fillId="0" borderId="0" xfId="0" applyNumberFormat="1"/>
    <xf numFmtId="165" fontId="4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5" fillId="4" borderId="0" xfId="0" applyNumberFormat="1" applyFont="1" applyFill="1"/>
    <xf numFmtId="166" fontId="5" fillId="5" borderId="0" xfId="0" applyNumberFormat="1" applyFont="1" applyFill="1"/>
    <xf numFmtId="166" fontId="5" fillId="6" borderId="0" xfId="0" applyNumberFormat="1" applyFont="1" applyFill="1"/>
    <xf numFmtId="166" fontId="5" fillId="7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CC00FF"/>
      <color rgb="FFFF00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Living rooms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66FF"/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17.600000000000001</c:v>
              </c:pt>
            </c:numLit>
          </c:val>
        </c:ser>
        <c:ser>
          <c:idx val="1"/>
          <c:order val="1"/>
          <c:tx>
            <c:v>Kitchen</c:v>
          </c:tx>
          <c:spPr>
            <a:solidFill>
              <a:srgbClr val="FF0000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15.6</c:v>
              </c:pt>
            </c:numLit>
          </c:val>
        </c:ser>
        <c:ser>
          <c:idx val="2"/>
          <c:order val="2"/>
          <c:tx>
            <c:v>Bedroom</c:v>
          </c:tx>
          <c:spPr>
            <a:solidFill>
              <a:srgbClr val="CC00FF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13</c:v>
              </c:pt>
            </c:numLit>
          </c:val>
        </c:ser>
        <c:ser>
          <c:idx val="3"/>
          <c:order val="3"/>
          <c:tx>
            <c:v>Bathroom</c:v>
          </c:tx>
          <c:spPr>
            <a:solidFill>
              <a:srgbClr val="00CC66"/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9.5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772346304"/>
        <c:axId val="1772450928"/>
        <c:axId val="0"/>
      </c:bar3DChart>
      <c:catAx>
        <c:axId val="177234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Rooms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450928"/>
        <c:crosses val="autoZero"/>
        <c:auto val="1"/>
        <c:lblAlgn val="ctr"/>
        <c:lblOffset val="100"/>
        <c:noMultiLvlLbl val="0"/>
      </c:catAx>
      <c:valAx>
        <c:axId val="177245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/>
                  <a:t>Enery</a:t>
                </a:r>
                <a:r>
                  <a:rPr lang="en-US" sz="2800" baseline="0"/>
                  <a:t> consumption</a:t>
                </a:r>
                <a:endParaRPr lang="en-US" sz="2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4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609152</xdr:colOff>
      <xdr:row>3</xdr:row>
      <xdr:rowOff>3586</xdr:rowOff>
    </xdr:from>
    <xdr:to>
      <xdr:col>25</xdr:col>
      <xdr:colOff>13854</xdr:colOff>
      <xdr:row>31</xdr:row>
      <xdr:rowOff>27708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68" zoomScaleNormal="68" workbookViewId="0">
      <selection activeCell="AB20" sqref="AB20"/>
    </sheetView>
  </sheetViews>
  <sheetFormatPr defaultRowHeight="14.4" x14ac:dyDescent="0.3"/>
  <cols>
    <col min="1" max="1" width="18.88671875" customWidth="1"/>
    <col min="2" max="3" width="22.77734375" customWidth="1"/>
    <col min="4" max="4" width="17.6640625" customWidth="1"/>
    <col min="5" max="5" width="17.44140625" customWidth="1"/>
  </cols>
  <sheetData>
    <row r="1" spans="1:12" ht="28.8" x14ac:dyDescent="0.55000000000000004">
      <c r="A1" s="8" t="s">
        <v>0</v>
      </c>
      <c r="B1" s="9"/>
      <c r="C1" s="9"/>
      <c r="D1" s="9"/>
      <c r="E1" s="9"/>
      <c r="F1" s="9"/>
      <c r="G1" s="9"/>
      <c r="H1" s="9"/>
      <c r="I1" s="9"/>
    </row>
    <row r="3" spans="1:12" x14ac:dyDescent="0.3">
      <c r="G3" s="1" t="s">
        <v>30</v>
      </c>
    </row>
    <row r="4" spans="1:1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G4" s="2" t="s">
        <v>9</v>
      </c>
      <c r="H4" s="2" t="s">
        <v>10</v>
      </c>
      <c r="I4" s="2" t="s">
        <v>26</v>
      </c>
      <c r="J4" s="2" t="s">
        <v>27</v>
      </c>
      <c r="K4" s="2" t="s">
        <v>28</v>
      </c>
      <c r="L4" s="2" t="s">
        <v>29</v>
      </c>
    </row>
    <row r="6" spans="1:12" x14ac:dyDescent="0.3">
      <c r="A6" s="4" t="s">
        <v>6</v>
      </c>
      <c r="B6" t="s">
        <v>7</v>
      </c>
      <c r="C6">
        <v>4</v>
      </c>
      <c r="D6">
        <v>1.5</v>
      </c>
      <c r="E6" s="6">
        <f>(C6*D6)</f>
        <v>6</v>
      </c>
    </row>
    <row r="7" spans="1:12" x14ac:dyDescent="0.3">
      <c r="B7" t="s">
        <v>8</v>
      </c>
      <c r="C7">
        <v>2</v>
      </c>
      <c r="D7">
        <f>(K7*L7)</f>
        <v>3.4019999999999995E-2</v>
      </c>
      <c r="E7" s="6">
        <f>(C7*D7)</f>
        <v>6.8039999999999989E-2</v>
      </c>
      <c r="G7">
        <v>9</v>
      </c>
      <c r="H7">
        <v>0.45</v>
      </c>
      <c r="I7">
        <f>(G7*H7)</f>
        <v>4.05</v>
      </c>
      <c r="J7">
        <v>0.12</v>
      </c>
      <c r="K7">
        <f>(I7/1000)*J7</f>
        <v>4.8599999999999994E-4</v>
      </c>
      <c r="L7">
        <v>70</v>
      </c>
    </row>
    <row r="8" spans="1:12" x14ac:dyDescent="0.3">
      <c r="B8" t="s">
        <v>11</v>
      </c>
      <c r="C8">
        <v>10</v>
      </c>
      <c r="D8">
        <v>1</v>
      </c>
      <c r="E8" s="6">
        <f>(C8*D8)</f>
        <v>10</v>
      </c>
    </row>
    <row r="9" spans="1:12" x14ac:dyDescent="0.3">
      <c r="B9" t="s">
        <v>19</v>
      </c>
      <c r="C9">
        <v>2</v>
      </c>
      <c r="D9">
        <v>0.75</v>
      </c>
      <c r="E9" s="6">
        <f>(C9*D9)</f>
        <v>1.5</v>
      </c>
    </row>
    <row r="10" spans="1:12" x14ac:dyDescent="0.3">
      <c r="A10" t="s">
        <v>13</v>
      </c>
      <c r="E10" s="10">
        <f>SUM(E6:E9)</f>
        <v>17.56804</v>
      </c>
    </row>
    <row r="12" spans="1:12" x14ac:dyDescent="0.3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G12" s="2" t="s">
        <v>9</v>
      </c>
      <c r="H12" s="2" t="s">
        <v>10</v>
      </c>
      <c r="I12" s="2" t="s">
        <v>26</v>
      </c>
      <c r="J12" s="2" t="s">
        <v>27</v>
      </c>
      <c r="K12" s="2" t="s">
        <v>28</v>
      </c>
      <c r="L12" s="2" t="s">
        <v>29</v>
      </c>
    </row>
    <row r="14" spans="1:12" x14ac:dyDescent="0.3">
      <c r="A14" s="4" t="s">
        <v>14</v>
      </c>
      <c r="B14" t="s">
        <v>15</v>
      </c>
      <c r="C14">
        <v>3</v>
      </c>
      <c r="D14">
        <v>1</v>
      </c>
      <c r="E14" s="6">
        <f>(C14*D14)</f>
        <v>3</v>
      </c>
    </row>
    <row r="15" spans="1:12" x14ac:dyDescent="0.3">
      <c r="B15" t="s">
        <v>8</v>
      </c>
      <c r="C15">
        <v>2</v>
      </c>
      <c r="D15">
        <f>(K15*L15)</f>
        <v>2.2679999999999999E-2</v>
      </c>
      <c r="E15" s="6">
        <f>(C15*D15)</f>
        <v>4.5359999999999998E-2</v>
      </c>
      <c r="G15">
        <v>9</v>
      </c>
      <c r="H15">
        <v>0.6</v>
      </c>
      <c r="I15">
        <f>(G15*H15)</f>
        <v>5.3999999999999995</v>
      </c>
      <c r="J15">
        <v>0.12</v>
      </c>
      <c r="K15">
        <f>(I15/1000)*J15</f>
        <v>6.4799999999999992E-4</v>
      </c>
      <c r="L15">
        <v>35</v>
      </c>
    </row>
    <row r="16" spans="1:12" x14ac:dyDescent="0.3">
      <c r="B16" t="s">
        <v>11</v>
      </c>
      <c r="C16">
        <v>9</v>
      </c>
      <c r="D16">
        <v>1</v>
      </c>
      <c r="E16" s="6">
        <f>(C16*D16)</f>
        <v>9</v>
      </c>
    </row>
    <row r="17" spans="1:12" x14ac:dyDescent="0.3">
      <c r="B17" t="s">
        <v>20</v>
      </c>
      <c r="C17">
        <v>1</v>
      </c>
      <c r="D17">
        <v>1</v>
      </c>
      <c r="E17" s="6">
        <f>(C17*D17)</f>
        <v>1</v>
      </c>
    </row>
    <row r="18" spans="1:12" x14ac:dyDescent="0.3">
      <c r="A18" t="s">
        <v>16</v>
      </c>
      <c r="E18" s="12">
        <f>SUM(E14:E17)</f>
        <v>13.045360000000001</v>
      </c>
    </row>
    <row r="19" spans="1:12" x14ac:dyDescent="0.3">
      <c r="E19" s="5"/>
    </row>
    <row r="20" spans="1:12" x14ac:dyDescent="0.3">
      <c r="A20" s="3" t="s">
        <v>1</v>
      </c>
      <c r="B20" s="3" t="s">
        <v>2</v>
      </c>
      <c r="C20" s="3" t="s">
        <v>3</v>
      </c>
      <c r="D20" s="3" t="s">
        <v>4</v>
      </c>
      <c r="E20" s="3" t="s">
        <v>5</v>
      </c>
      <c r="G20" s="2" t="s">
        <v>9</v>
      </c>
      <c r="H20" s="2" t="s">
        <v>10</v>
      </c>
      <c r="I20" s="2" t="s">
        <v>26</v>
      </c>
      <c r="J20" s="2" t="s">
        <v>27</v>
      </c>
      <c r="K20" s="2" t="s">
        <v>28</v>
      </c>
      <c r="L20" s="2" t="s">
        <v>29</v>
      </c>
    </row>
    <row r="22" spans="1:12" x14ac:dyDescent="0.3">
      <c r="A22" s="4" t="s">
        <v>17</v>
      </c>
      <c r="B22" t="s">
        <v>18</v>
      </c>
      <c r="C22">
        <v>2</v>
      </c>
      <c r="D22">
        <v>0.5</v>
      </c>
      <c r="E22" s="6">
        <f>(C22*D22)</f>
        <v>1</v>
      </c>
    </row>
    <row r="23" spans="1:12" x14ac:dyDescent="0.3">
      <c r="B23" t="s">
        <v>8</v>
      </c>
      <c r="C23">
        <v>2</v>
      </c>
      <c r="D23">
        <f>(K23*L23)</f>
        <v>2.0411999999999996E-2</v>
      </c>
      <c r="E23" s="6">
        <f>(C23*D23)</f>
        <v>4.0823999999999992E-2</v>
      </c>
      <c r="G23">
        <v>9</v>
      </c>
      <c r="H23">
        <v>0.9</v>
      </c>
      <c r="I23">
        <f>(G23*H23)</f>
        <v>8.1</v>
      </c>
      <c r="J23">
        <v>0.12</v>
      </c>
      <c r="K23">
        <f>(I23/1000)*J23</f>
        <v>9.7199999999999988E-4</v>
      </c>
      <c r="L23">
        <v>21</v>
      </c>
    </row>
    <row r="24" spans="1:12" x14ac:dyDescent="0.3">
      <c r="B24" t="s">
        <v>11</v>
      </c>
      <c r="C24">
        <v>8</v>
      </c>
      <c r="D24">
        <v>1</v>
      </c>
      <c r="E24" s="6">
        <f>(C24*D24)</f>
        <v>8</v>
      </c>
    </row>
    <row r="25" spans="1:12" x14ac:dyDescent="0.3">
      <c r="B25" t="s">
        <v>21</v>
      </c>
      <c r="C25">
        <v>1</v>
      </c>
      <c r="D25">
        <v>0.5</v>
      </c>
      <c r="E25" s="6">
        <f>(C25*D25)</f>
        <v>0.5</v>
      </c>
    </row>
    <row r="26" spans="1:12" x14ac:dyDescent="0.3">
      <c r="A26" t="s">
        <v>16</v>
      </c>
      <c r="E26" s="13">
        <f>SUM(E22:E25)</f>
        <v>9.5408240000000006</v>
      </c>
    </row>
    <row r="28" spans="1:12" x14ac:dyDescent="0.3">
      <c r="A28" s="3" t="s">
        <v>1</v>
      </c>
      <c r="B28" s="3" t="s">
        <v>2</v>
      </c>
      <c r="C28" s="3" t="s">
        <v>3</v>
      </c>
      <c r="D28" s="3" t="s">
        <v>4</v>
      </c>
      <c r="E28" s="3" t="s">
        <v>5</v>
      </c>
      <c r="G28" s="2" t="s">
        <v>9</v>
      </c>
      <c r="H28" s="2" t="s">
        <v>10</v>
      </c>
      <c r="I28" s="2" t="s">
        <v>26</v>
      </c>
      <c r="J28" s="2" t="s">
        <v>27</v>
      </c>
      <c r="K28" s="2" t="s">
        <v>28</v>
      </c>
      <c r="L28" s="2" t="s">
        <v>29</v>
      </c>
    </row>
    <row r="30" spans="1:12" x14ac:dyDescent="0.3">
      <c r="A30" s="4" t="s">
        <v>22</v>
      </c>
      <c r="B30" t="s">
        <v>23</v>
      </c>
      <c r="C30">
        <v>2</v>
      </c>
      <c r="D30">
        <v>3.5</v>
      </c>
      <c r="E30" s="6">
        <f>(C30*D30)</f>
        <v>7</v>
      </c>
    </row>
    <row r="31" spans="1:12" x14ac:dyDescent="0.3">
      <c r="B31" t="s">
        <v>24</v>
      </c>
      <c r="C31">
        <v>2</v>
      </c>
      <c r="D31">
        <f>(K31*L31)</f>
        <v>3.4019999999999995E-2</v>
      </c>
      <c r="E31" s="6">
        <f>(C31*D31)</f>
        <v>6.8039999999999989E-2</v>
      </c>
      <c r="G31">
        <v>9</v>
      </c>
      <c r="H31">
        <v>0.9</v>
      </c>
      <c r="I31">
        <f>(G31*H31)</f>
        <v>8.1</v>
      </c>
      <c r="J31">
        <v>0.12</v>
      </c>
      <c r="K31">
        <f>(I31/1000)*J31</f>
        <v>9.7199999999999988E-4</v>
      </c>
      <c r="L31">
        <v>35</v>
      </c>
    </row>
    <row r="32" spans="1:12" x14ac:dyDescent="0.3">
      <c r="B32" t="s">
        <v>11</v>
      </c>
      <c r="C32">
        <v>8</v>
      </c>
      <c r="D32">
        <v>1</v>
      </c>
      <c r="E32" s="6">
        <f>(C32*D32)</f>
        <v>8</v>
      </c>
    </row>
    <row r="33" spans="1:5" x14ac:dyDescent="0.3">
      <c r="B33" t="s">
        <v>12</v>
      </c>
      <c r="C33">
        <v>1</v>
      </c>
      <c r="D33">
        <v>0.5</v>
      </c>
      <c r="E33" s="6">
        <f>(C33*D33)</f>
        <v>0.5</v>
      </c>
    </row>
    <row r="34" spans="1:5" x14ac:dyDescent="0.3">
      <c r="A34" t="s">
        <v>25</v>
      </c>
      <c r="E34" s="11">
        <f>SUM(E30:E33)</f>
        <v>15.56804</v>
      </c>
    </row>
    <row r="36" spans="1:5" x14ac:dyDescent="0.3">
      <c r="A36" t="s">
        <v>31</v>
      </c>
      <c r="E36" s="6">
        <f>(E10+E18+E26+E34)*4</f>
        <v>222.88905599999998</v>
      </c>
    </row>
    <row r="37" spans="1:5" x14ac:dyDescent="0.3">
      <c r="A37" t="s">
        <v>32</v>
      </c>
      <c r="E37" s="6">
        <v>5</v>
      </c>
    </row>
    <row r="38" spans="1:5" x14ac:dyDescent="0.3">
      <c r="A38" t="s">
        <v>33</v>
      </c>
      <c r="E38" s="7">
        <f>SUM(E36:E37)</f>
        <v>227.88905599999998</v>
      </c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2023-05-19T15:24:22Z</dcterms:created>
  <dcterms:modified xsi:type="dcterms:W3CDTF">2023-05-20T20:02:26Z</dcterms:modified>
</cp:coreProperties>
</file>