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 Gaming\Desktop\"/>
    </mc:Choice>
  </mc:AlternateContent>
  <xr:revisionPtr revIDLastSave="0" documentId="13_ncr:1_{1F2CABE5-93E4-4ED6-A635-67DE68A19438}" xr6:coauthVersionLast="45" xr6:coauthVersionMax="45" xr10:uidLastSave="{00000000-0000-0000-0000-000000000000}"/>
  <bookViews>
    <workbookView xWindow="-108" yWindow="-108" windowWidth="23256" windowHeight="12576" xr2:uid="{C691A270-8EC1-492F-B3FB-C50B2152870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M4" i="1"/>
  <c r="M3" i="1"/>
  <c r="M2" i="1"/>
  <c r="G21" i="1"/>
  <c r="G20" i="1"/>
  <c r="G19" i="1"/>
  <c r="G17" i="1"/>
  <c r="G18" i="1"/>
  <c r="I14" i="1"/>
  <c r="G14" i="1"/>
  <c r="G7" i="1" l="1"/>
  <c r="D7" i="1" l="1"/>
  <c r="D8" i="1" s="1"/>
  <c r="D9" i="1" s="1"/>
</calcChain>
</file>

<file path=xl/sharedStrings.xml><?xml version="1.0" encoding="utf-8"?>
<sst xmlns="http://schemas.openxmlformats.org/spreadsheetml/2006/main" count="33" uniqueCount="30">
  <si>
    <t>Equipment</t>
  </si>
  <si>
    <t>Ordenery switch</t>
  </si>
  <si>
    <t>Normal light bulb</t>
  </si>
  <si>
    <t xml:space="preserve">Wires </t>
  </si>
  <si>
    <t>LED light wires</t>
  </si>
  <si>
    <t>How much used</t>
  </si>
  <si>
    <t>41 meters</t>
  </si>
  <si>
    <t>12 meters</t>
  </si>
  <si>
    <t xml:space="preserve">How much it costs </t>
  </si>
  <si>
    <t>Over or under budget 500JD:</t>
  </si>
  <si>
    <t>Total Cost:</t>
  </si>
  <si>
    <t>Living room</t>
  </si>
  <si>
    <t>Bedroom</t>
  </si>
  <si>
    <t>Kitchen</t>
  </si>
  <si>
    <t>Bathroom</t>
  </si>
  <si>
    <t>How much energy is used in each room(KwH)</t>
  </si>
  <si>
    <t>Total Power Output (KwH)</t>
  </si>
  <si>
    <t>Electricity bill per day</t>
  </si>
  <si>
    <t>Electricity bill per month</t>
  </si>
  <si>
    <t>Total Cost with electricity bill:</t>
  </si>
  <si>
    <t>How the electricity bill was calculated:</t>
  </si>
  <si>
    <t>add5</t>
  </si>
  <si>
    <t>How the cost of each equipment was calculated:</t>
  </si>
  <si>
    <t>How much each equipment costs individualy(per meter/one piece)(JD)</t>
  </si>
  <si>
    <t>Wires</t>
  </si>
  <si>
    <t>LED wires</t>
  </si>
  <si>
    <t>CFL light bulb</t>
  </si>
  <si>
    <t>How much time spent in each room(in hours)</t>
  </si>
  <si>
    <t>How the energy was calculated</t>
  </si>
  <si>
    <t>The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</si>
</sst>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JOD]\ * #,##0.00_-;\-[$JOD]\ * #,##0.00_-;_-[$JOD]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66FF6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164" fontId="0" fillId="0" borderId="0" xfId="1" applyNumberFormat="1" applyFont="1"/>
    <xf numFmtId="164" fontId="0" fillId="0" borderId="0" xfId="0" applyNumberFormat="1"/>
    <xf numFmtId="0" fontId="0" fillId="3" borderId="0" xfId="0" applyFill="1"/>
    <xf numFmtId="0" fontId="0" fillId="4" borderId="0" xfId="0" applyFill="1"/>
    <xf numFmtId="164" fontId="0" fillId="4" borderId="0" xfId="0" applyNumberFormat="1" applyFill="1"/>
    <xf numFmtId="0" fontId="0" fillId="5" borderId="0" xfId="0" applyFill="1"/>
    <xf numFmtId="0" fontId="0" fillId="6" borderId="0" xfId="0" applyFill="1"/>
    <xf numFmtId="164" fontId="0" fillId="6" borderId="0" xfId="0" applyNumberFormat="1" applyFill="1"/>
    <xf numFmtId="44" fontId="0" fillId="6" borderId="0" xfId="0" applyNumberFormat="1" applyFill="1"/>
    <xf numFmtId="164" fontId="0" fillId="2" borderId="0" xfId="0" applyNumberFormat="1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6FF66"/>
      <color rgb="FFCC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Which</a:t>
            </a:r>
            <a:r>
              <a:rPr lang="en-US" baseline="0"/>
              <a:t> room spent the most energy(KwH)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Sheet1!$F$2:$F$5</c:f>
              <c:strCache>
                <c:ptCount val="4"/>
                <c:pt idx="0">
                  <c:v>Living room</c:v>
                </c:pt>
                <c:pt idx="1">
                  <c:v>Bedroom</c:v>
                </c:pt>
                <c:pt idx="2">
                  <c:v>Kitchen</c:v>
                </c:pt>
                <c:pt idx="3">
                  <c:v>Bathroom</c:v>
                </c:pt>
              </c:strCache>
            </c:strRef>
          </c:cat>
          <c:val>
            <c:numRef>
              <c:f>Sheet1!$G$2:$G$5</c:f>
              <c:numCache>
                <c:formatCode>General</c:formatCode>
                <c:ptCount val="4"/>
                <c:pt idx="0">
                  <c:v>1.2</c:v>
                </c:pt>
                <c:pt idx="1">
                  <c:v>0.3</c:v>
                </c:pt>
                <c:pt idx="2">
                  <c:v>0.45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A-4538-B044-8AA810042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8138703"/>
        <c:axId val="1484523295"/>
      </c:barChart>
      <c:catAx>
        <c:axId val="111813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523295"/>
        <c:crosses val="autoZero"/>
        <c:auto val="1"/>
        <c:lblAlgn val="ctr"/>
        <c:lblOffset val="100"/>
        <c:noMultiLvlLbl val="0"/>
      </c:catAx>
      <c:valAx>
        <c:axId val="1484523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138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Which</a:t>
            </a:r>
            <a:r>
              <a:rPr lang="en-US" baseline="0"/>
              <a:t> equipment we spent on the most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119247594050743"/>
          <c:y val="0.19486111111111112"/>
          <c:w val="0.81436307961504817"/>
          <c:h val="0.67003098571011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Sheet1!$A$2:$A$6</c:f>
              <c:strCache>
                <c:ptCount val="5"/>
                <c:pt idx="0">
                  <c:v>Wires </c:v>
                </c:pt>
                <c:pt idx="1">
                  <c:v>Normal light bulb</c:v>
                </c:pt>
                <c:pt idx="2">
                  <c:v>Ordenery switch</c:v>
                </c:pt>
                <c:pt idx="3">
                  <c:v>LED light wires</c:v>
                </c:pt>
                <c:pt idx="4">
                  <c:v>CFL light bulb</c:v>
                </c:pt>
              </c:strCache>
            </c:strRef>
          </c:cat>
          <c:val>
            <c:numRef>
              <c:f>Sheet1!$D$2:$D$6</c:f>
              <c:numCache>
                <c:formatCode>_-[$JOD]\ * #,##0.00_-;\-[$JOD]\ * #,##0.00_-;_-[$JOD]\ * "-"??_-;_-@_-</c:formatCode>
                <c:ptCount val="5"/>
                <c:pt idx="0">
                  <c:v>41</c:v>
                </c:pt>
                <c:pt idx="1">
                  <c:v>3</c:v>
                </c:pt>
                <c:pt idx="2">
                  <c:v>2</c:v>
                </c:pt>
                <c:pt idx="3">
                  <c:v>24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5-4EB3-8C5C-16D225252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0915615"/>
        <c:axId val="1485995407"/>
      </c:barChart>
      <c:catAx>
        <c:axId val="1570915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995407"/>
        <c:crosses val="autoZero"/>
        <c:auto val="1"/>
        <c:lblAlgn val="ctr"/>
        <c:lblOffset val="100"/>
        <c:noMultiLvlLbl val="0"/>
      </c:catAx>
      <c:valAx>
        <c:axId val="1485995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JOD]\ * #,##0.00_-;\-[$JOD]\ * #,##0.00_-;_-[$JOD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0915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3619500</xdr:colOff>
      <xdr:row>10</xdr:row>
      <xdr:rowOff>114300</xdr:rowOff>
    </xdr:from>
    <xdr:to>
      <xdr:col>3</xdr:col>
      <xdr:colOff>929640</xdr:colOff>
      <xdr:row>22</xdr:row>
      <xdr:rowOff>60960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3BC3236-5A36-4FA3-B509-E4DABB9E11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8</xdr:row>
      <xdr:rowOff>106680</xdr:rowOff>
    </xdr:from>
    <xdr:to>
      <xdr:col>1</xdr:col>
      <xdr:colOff>3230880</xdr:colOff>
      <xdr:row>22</xdr:row>
      <xdr:rowOff>99060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E2AD53A-B5BE-4D16-A3EB-85291C1708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BBA30-EFAA-48CB-B524-0071A88655D4}">
  <dimension ref="A1:M21"/>
  <sheetViews>
    <sheetView tabSelected="1" workbookViewId="0">
      <selection activeCell="M6" sqref="M6"/>
    </sheetView>
  </sheetViews>
  <sheetFormatPr defaultRowHeight="14.4" x14ac:dyDescent="0.3"/>
  <cols>
    <col min="1" max="1" width="15" bestFit="1" customWidth="1"/>
    <col min="2" max="2" width="58.88671875" bestFit="1" customWidth="1"/>
    <col min="3" max="3" width="25.5546875" bestFit="1" customWidth="1"/>
    <col min="4" max="4" width="16.44140625" bestFit="1" customWidth="1"/>
    <col min="6" max="6" width="41.21875" bestFit="1" customWidth="1"/>
    <col min="7" max="7" width="9.5546875" bestFit="1" customWidth="1"/>
    <col min="9" max="9" width="38.109375" bestFit="1" customWidth="1"/>
    <col min="13" max="13" width="26.6640625" bestFit="1" customWidth="1"/>
  </cols>
  <sheetData>
    <row r="1" spans="1:13" x14ac:dyDescent="0.3">
      <c r="A1" s="4" t="s">
        <v>0</v>
      </c>
      <c r="B1" s="4" t="s">
        <v>23</v>
      </c>
      <c r="C1" s="4" t="s">
        <v>5</v>
      </c>
      <c r="D1" s="4" t="s">
        <v>8</v>
      </c>
      <c r="F1" s="15" t="s">
        <v>15</v>
      </c>
      <c r="G1" s="15"/>
      <c r="H1" s="15"/>
      <c r="I1" s="15" t="s">
        <v>27</v>
      </c>
      <c r="J1" s="15"/>
      <c r="K1" s="15" t="s">
        <v>29</v>
      </c>
      <c r="L1" s="15"/>
      <c r="M1" s="15" t="s">
        <v>28</v>
      </c>
    </row>
    <row r="2" spans="1:13" x14ac:dyDescent="0.3">
      <c r="A2" t="s">
        <v>3</v>
      </c>
      <c r="B2">
        <v>1</v>
      </c>
      <c r="C2" t="s">
        <v>6</v>
      </c>
      <c r="D2" s="2">
        <v>41</v>
      </c>
      <c r="F2" s="15" t="s">
        <v>11</v>
      </c>
      <c r="G2" s="15">
        <v>1.2</v>
      </c>
      <c r="H2" s="15"/>
      <c r="I2" s="15">
        <v>12</v>
      </c>
      <c r="J2" s="15"/>
      <c r="K2" s="15">
        <v>0.1</v>
      </c>
      <c r="L2" s="15"/>
      <c r="M2" s="15">
        <f>(I2*K2)</f>
        <v>1.2000000000000002</v>
      </c>
    </row>
    <row r="3" spans="1:13" x14ac:dyDescent="0.3">
      <c r="A3" t="s">
        <v>2</v>
      </c>
      <c r="B3">
        <v>0.5</v>
      </c>
      <c r="C3">
        <v>6</v>
      </c>
      <c r="D3" s="3">
        <v>3</v>
      </c>
      <c r="F3" s="15" t="s">
        <v>12</v>
      </c>
      <c r="G3" s="15">
        <v>0.3</v>
      </c>
      <c r="H3" s="15"/>
      <c r="I3" s="15">
        <v>10</v>
      </c>
      <c r="J3" s="15"/>
      <c r="K3" s="15">
        <v>0.03</v>
      </c>
      <c r="L3" s="15"/>
      <c r="M3" s="15">
        <f>(I3*K3)</f>
        <v>0.3</v>
      </c>
    </row>
    <row r="4" spans="1:13" x14ac:dyDescent="0.3">
      <c r="A4" t="s">
        <v>1</v>
      </c>
      <c r="B4">
        <v>0.5</v>
      </c>
      <c r="C4">
        <v>4</v>
      </c>
      <c r="D4" s="2">
        <v>2</v>
      </c>
      <c r="F4" s="15" t="s">
        <v>13</v>
      </c>
      <c r="G4" s="15">
        <v>0.45</v>
      </c>
      <c r="H4" s="15"/>
      <c r="I4" s="15">
        <v>6</v>
      </c>
      <c r="J4" s="15"/>
      <c r="K4" s="15">
        <v>7.4999999999999997E-2</v>
      </c>
      <c r="L4" s="15"/>
      <c r="M4" s="15">
        <f>(I4*K4)</f>
        <v>0.44999999999999996</v>
      </c>
    </row>
    <row r="5" spans="1:13" x14ac:dyDescent="0.3">
      <c r="A5" t="s">
        <v>4</v>
      </c>
      <c r="B5">
        <v>2</v>
      </c>
      <c r="C5" t="s">
        <v>7</v>
      </c>
      <c r="D5" s="3">
        <v>24</v>
      </c>
      <c r="F5" s="15" t="s">
        <v>14</v>
      </c>
      <c r="G5" s="15">
        <v>0.18</v>
      </c>
      <c r="H5" s="15"/>
      <c r="I5" s="15">
        <v>3</v>
      </c>
      <c r="J5" s="15"/>
      <c r="K5" s="15">
        <v>0.06</v>
      </c>
      <c r="L5" s="15"/>
      <c r="M5" s="15">
        <f>(I5*K5)</f>
        <v>0.18</v>
      </c>
    </row>
    <row r="6" spans="1:13" x14ac:dyDescent="0.3">
      <c r="A6" t="s">
        <v>26</v>
      </c>
      <c r="B6">
        <v>1</v>
      </c>
      <c r="C6">
        <v>3</v>
      </c>
      <c r="D6" s="3">
        <v>3</v>
      </c>
    </row>
    <row r="7" spans="1:13" x14ac:dyDescent="0.3">
      <c r="C7" s="5" t="s">
        <v>10</v>
      </c>
      <c r="D7" s="6">
        <f>SUM(D2:D6)</f>
        <v>73</v>
      </c>
      <c r="F7" s="7" t="s">
        <v>16</v>
      </c>
      <c r="G7" s="7">
        <f>SUM(G2:G5)</f>
        <v>2.13</v>
      </c>
    </row>
    <row r="8" spans="1:13" x14ac:dyDescent="0.3">
      <c r="C8" s="1" t="s">
        <v>19</v>
      </c>
      <c r="D8" s="11">
        <f>SUM(D7,G9)</f>
        <v>304.89999999999998</v>
      </c>
      <c r="F8" s="8" t="s">
        <v>17</v>
      </c>
      <c r="G8" s="9">
        <v>7.73</v>
      </c>
    </row>
    <row r="9" spans="1:13" x14ac:dyDescent="0.3">
      <c r="C9" s="12" t="s">
        <v>9</v>
      </c>
      <c r="D9" s="12" t="str">
        <f>IF(D8&gt;500,"Over budget","Under budget")</f>
        <v>Under budget</v>
      </c>
      <c r="F9" s="8" t="s">
        <v>18</v>
      </c>
      <c r="G9" s="10">
        <v>231.9</v>
      </c>
    </row>
    <row r="14" spans="1:13" x14ac:dyDescent="0.3">
      <c r="F14" s="14" t="s">
        <v>20</v>
      </c>
      <c r="G14" s="14">
        <f>SUM(G2:G5)</f>
        <v>2.13</v>
      </c>
      <c r="H14" s="14" t="s">
        <v>21</v>
      </c>
      <c r="I14" s="14">
        <f>7.73</f>
        <v>7.73</v>
      </c>
    </row>
    <row r="16" spans="1:13" x14ac:dyDescent="0.3">
      <c r="F16" s="13" t="s">
        <v>22</v>
      </c>
      <c r="G16" s="13"/>
    </row>
    <row r="17" spans="6:7" x14ac:dyDescent="0.3">
      <c r="F17" s="13" t="s">
        <v>24</v>
      </c>
      <c r="G17" s="13">
        <f>(B2*41)</f>
        <v>41</v>
      </c>
    </row>
    <row r="18" spans="6:7" x14ac:dyDescent="0.3">
      <c r="F18" s="13" t="s">
        <v>2</v>
      </c>
      <c r="G18" s="13">
        <f>(B3*C3)</f>
        <v>3</v>
      </c>
    </row>
    <row r="19" spans="6:7" x14ac:dyDescent="0.3">
      <c r="F19" s="13" t="s">
        <v>1</v>
      </c>
      <c r="G19" s="13">
        <f>(B4*C4)</f>
        <v>2</v>
      </c>
    </row>
    <row r="20" spans="6:7" x14ac:dyDescent="0.3">
      <c r="F20" s="13" t="s">
        <v>25</v>
      </c>
      <c r="G20" s="13">
        <f>(B5*12)</f>
        <v>24</v>
      </c>
    </row>
    <row r="21" spans="6:7" x14ac:dyDescent="0.3">
      <c r="F21" s="13" t="s">
        <v>26</v>
      </c>
      <c r="G21" s="13">
        <f>(B6*C6)</f>
        <v>3</v>
      </c>
    </row>
  </sheetData>
  <pageMargins left="0.7" right="0.7" top="0.75" bottom="0.75" header="0.3" footer="0.3"/>
  <pageSetup orientation="portrait" r:id="rId1"/>
  <ignoredErrors>
    <ignoredError sqref="G2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 Gaming</dc:creator>
  <cp:lastModifiedBy>msi Gaming</cp:lastModifiedBy>
  <dcterms:created xsi:type="dcterms:W3CDTF">2023-05-18T16:16:38Z</dcterms:created>
  <dcterms:modified xsi:type="dcterms:W3CDTF">2023-05-20T17:49:00Z</dcterms:modified>
</cp:coreProperties>
</file>