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is\OneDrive\Documents\"/>
    </mc:Choice>
  </mc:AlternateContent>
  <xr:revisionPtr revIDLastSave="0" documentId="8_{7AEA1EC0-32E7-4854-9C90-FDF7E3D05135}" xr6:coauthVersionLast="47" xr6:coauthVersionMax="47" xr10:uidLastSave="{00000000-0000-0000-0000-000000000000}"/>
  <bookViews>
    <workbookView xWindow="-120" yWindow="-120" windowWidth="29040" windowHeight="15840" xr2:uid="{EE603AA6-7F07-44CA-BD1D-0AD7D401DC14}"/>
  </bookViews>
  <sheets>
    <sheet name="Living room" sheetId="1" r:id="rId1"/>
    <sheet name="Bedroom" sheetId="2" r:id="rId2"/>
    <sheet name="Kitchen" sheetId="3" r:id="rId3"/>
    <sheet name="Bathroom" sheetId="4" r:id="rId4"/>
    <sheet name="Material cost for all rooms" sheetId="6" r:id="rId5"/>
    <sheet name="Electrical bil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6" i="5"/>
  <c r="C3" i="5"/>
  <c r="B15" i="5"/>
  <c r="E3" i="1" l="1"/>
  <c r="B13" i="1" s="1"/>
  <c r="D5" i="5"/>
  <c r="E5" i="5" s="1"/>
  <c r="D6" i="5"/>
  <c r="E6" i="5" s="1"/>
  <c r="D3" i="5"/>
  <c r="E3" i="5" s="1"/>
  <c r="D4" i="5"/>
  <c r="E4" i="5" s="1"/>
  <c r="B10" i="6"/>
  <c r="E3" i="4"/>
  <c r="B13" i="4" s="1"/>
  <c r="E11" i="4"/>
  <c r="E10" i="4"/>
  <c r="E9" i="4"/>
  <c r="E8" i="4"/>
  <c r="E7" i="4"/>
  <c r="E6" i="4"/>
  <c r="E5" i="4"/>
  <c r="E4" i="4"/>
  <c r="E11" i="3"/>
  <c r="E10" i="3"/>
  <c r="E9" i="3"/>
  <c r="E8" i="3"/>
  <c r="E7" i="3"/>
  <c r="E6" i="3"/>
  <c r="E5" i="3"/>
  <c r="E4" i="3"/>
  <c r="E3" i="3"/>
  <c r="B13" i="3" s="1"/>
  <c r="E11" i="2"/>
  <c r="E10" i="2"/>
  <c r="E9" i="2"/>
  <c r="E8" i="2"/>
  <c r="E7" i="2"/>
  <c r="E6" i="2"/>
  <c r="E5" i="2"/>
  <c r="E4" i="2"/>
  <c r="E3" i="2"/>
  <c r="E4" i="1"/>
  <c r="E5" i="1"/>
  <c r="E6" i="1"/>
  <c r="E7" i="1"/>
  <c r="E8" i="1"/>
  <c r="E9" i="1"/>
  <c r="E10" i="1"/>
  <c r="E11" i="1"/>
  <c r="B13" i="2" l="1"/>
  <c r="B8" i="5"/>
</calcChain>
</file>

<file path=xl/sharedStrings.xml><?xml version="1.0" encoding="utf-8"?>
<sst xmlns="http://schemas.openxmlformats.org/spreadsheetml/2006/main" count="90" uniqueCount="36">
  <si>
    <t>Equipment</t>
  </si>
  <si>
    <t>Qty</t>
  </si>
  <si>
    <t>Price (JD)</t>
  </si>
  <si>
    <t>Wire</t>
  </si>
  <si>
    <t>Normal light bulb</t>
  </si>
  <si>
    <t>CFL light bulb</t>
  </si>
  <si>
    <t>LED light bulb</t>
  </si>
  <si>
    <t>Motion activated light bulb</t>
  </si>
  <si>
    <t>Electrical socket</t>
  </si>
  <si>
    <t>Ordinary switch</t>
  </si>
  <si>
    <t>Fancy switch</t>
  </si>
  <si>
    <t>Automatic switch</t>
  </si>
  <si>
    <t>Living room required material
(Area= 12 square meters)</t>
  </si>
  <si>
    <t>Bedroom required material
(Area= 10 square meters)</t>
  </si>
  <si>
    <t>Kitchen required material
(Area= 10 square meters)</t>
  </si>
  <si>
    <t>Bathroom
(Area= 6 square meters)</t>
  </si>
  <si>
    <t>Total Cost</t>
  </si>
  <si>
    <t>Cost of material</t>
  </si>
  <si>
    <t>Total cost (JD)</t>
  </si>
  <si>
    <t>Room</t>
  </si>
  <si>
    <t>Living room</t>
  </si>
  <si>
    <t>Bedroom</t>
  </si>
  <si>
    <t>Kitchen</t>
  </si>
  <si>
    <t>Bathroom</t>
  </si>
  <si>
    <t>Number of LED light bulbs</t>
  </si>
  <si>
    <t>Living Room</t>
  </si>
  <si>
    <t>Cost (JD)</t>
  </si>
  <si>
    <t>Energy KWh (30  days)</t>
  </si>
  <si>
    <t>Cost (30 days)</t>
  </si>
  <si>
    <t>Electrical Bill Calculation</t>
  </si>
  <si>
    <t>Cost per month for all rooms (JD)</t>
  </si>
  <si>
    <t>Monthly electricity bill</t>
  </si>
  <si>
    <t>Total Cost of material</t>
  </si>
  <si>
    <t>Fixed electrical rate</t>
  </si>
  <si>
    <t>Total electricity bill</t>
  </si>
  <si>
    <t>Energy KWh (10 hours a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</si>
</sst>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793C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E0E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2" xfId="0" applyFont="1" applyBorder="1"/>
    <xf numFmtId="0" fontId="1" fillId="6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10" borderId="1" xfId="0" applyFont="1" applyFill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12" borderId="2" xfId="0" applyFont="1" applyFill="1" applyBorder="1"/>
    <xf numFmtId="0" fontId="2" fillId="12" borderId="1" xfId="0" applyFont="1" applyFill="1" applyBorder="1"/>
    <xf numFmtId="0" fontId="2" fillId="12" borderId="3" xfId="0" applyFont="1" applyFill="1" applyBorder="1"/>
    <xf numFmtId="2" fontId="2" fillId="10" borderId="3" xfId="0" applyNumberFormat="1" applyFont="1" applyFill="1" applyBorder="1"/>
    <xf numFmtId="2" fontId="2" fillId="0" borderId="3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0" fillId="0" borderId="0" xfId="0" applyNumberFormat="1"/>
    <xf numFmtId="2" fontId="1" fillId="9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horizontal="center"/>
    </xf>
    <xf numFmtId="2" fontId="1" fillId="9" borderId="14" xfId="0" applyNumberFormat="1" applyFont="1" applyFill="1" applyBorder="1" applyAlignment="1">
      <alignment vertical="center"/>
    </xf>
    <xf numFmtId="2" fontId="2" fillId="0" borderId="14" xfId="0" applyNumberFormat="1" applyFont="1" applyBorder="1" applyAlignment="1">
      <alignment horizontal="center"/>
    </xf>
    <xf numFmtId="2" fontId="1" fillId="6" borderId="2" xfId="0" applyNumberFormat="1" applyFont="1" applyFill="1" applyBorder="1" applyAlignment="1">
      <alignment horizontal="left" vertical="center"/>
    </xf>
    <xf numFmtId="2" fontId="1" fillId="7" borderId="2" xfId="0" applyNumberFormat="1" applyFont="1" applyFill="1" applyBorder="1" applyAlignment="1">
      <alignment vertical="center"/>
    </xf>
    <xf numFmtId="2" fontId="1" fillId="8" borderId="2" xfId="0" applyNumberFormat="1" applyFont="1" applyFill="1" applyBorder="1" applyAlignment="1">
      <alignment vertical="center"/>
    </xf>
    <xf numFmtId="2" fontId="1" fillId="8" borderId="3" xfId="0" applyNumberFormat="1" applyFont="1" applyFill="1" applyBorder="1" applyAlignment="1">
      <alignment vertical="center"/>
    </xf>
    <xf numFmtId="2" fontId="2" fillId="0" borderId="5" xfId="0" applyNumberFormat="1" applyFont="1" applyBorder="1" applyAlignment="1">
      <alignment horizontal="left"/>
    </xf>
    <xf numFmtId="2" fontId="2" fillId="0" borderId="6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2" fontId="2" fillId="0" borderId="16" xfId="0" applyNumberFormat="1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14" borderId="7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FF"/>
      <color rgb="FFFF66FF"/>
      <color rgb="FFF0E0EC"/>
      <color rgb="FFE5C9DE"/>
      <color rgb="FFD79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cost of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'Material cost for all rooms'!$A$3:$A$8</c15:sqref>
                  </c15:fullRef>
                </c:ext>
              </c:extLst>
              <c:f>'Material cost for all rooms'!$A$3:$A$6</c:f>
              <c:strCache>
                <c:ptCount val="4"/>
                <c:pt idx="0">
                  <c:v>Living Room</c:v>
                </c:pt>
                <c:pt idx="1">
                  <c:v>Bedroom</c:v>
                </c:pt>
                <c:pt idx="2">
                  <c:v>Kitchen</c:v>
                </c:pt>
                <c:pt idx="3">
                  <c:v>Bathroom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'Material cost for all rooms'!$B$3:$B$8</c15:sqref>
                  </c15:fullRef>
                </c:ext>
              </c:extLst>
              <c:f>'Material cost for all rooms'!$B$3:$B$6</c:f>
              <c:numCache>
                <c:formatCode>0.00</c:formatCode>
                <c:ptCount val="4"/>
                <c:pt idx="0">
                  <c:v>78.5</c:v>
                </c:pt>
                <c:pt idx="1">
                  <c:v>53.75</c:v>
                </c:pt>
                <c:pt idx="2">
                  <c:v>54.75</c:v>
                </c:pt>
                <c:pt idx="3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2-4DA2-B3AB-ED25ACA02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870688"/>
        <c:axId val="352895248"/>
      </c:barChart>
      <c:catAx>
        <c:axId val="35487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895248"/>
        <c:crosses val="autoZero"/>
        <c:auto val="1"/>
        <c:lblAlgn val="ctr"/>
        <c:lblOffset val="100"/>
        <c:noMultiLvlLbl val="0"/>
      </c:catAx>
      <c:valAx>
        <c:axId val="35289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87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'Electrical bill'!$C$2</c:f>
              <c:strCache>
                <c:ptCount val="1"/>
                <c:pt idx="0">
                  <c:v>Energy KWh (10 hours a day)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'Electrical bill'!$A$3:$A$6</c:f>
              <c:strCache>
                <c:ptCount val="4"/>
                <c:pt idx="0">
                  <c:v>Living room</c:v>
                </c:pt>
                <c:pt idx="1">
                  <c:v>Bedroom</c:v>
                </c:pt>
                <c:pt idx="2">
                  <c:v>Kitchen</c:v>
                </c:pt>
                <c:pt idx="3">
                  <c:v>Bathroom</c:v>
                </c:pt>
              </c:strCache>
            </c:strRef>
          </c:cat>
          <c:val>
            <c:numRef>
              <c:f>'Electrical bill'!$C$3:$C$6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D-40F4-8C8B-509E989D5BA5}"/>
            </c:ext>
          </c:extLst>
        </c:ser>
        <c:ser>
          <c:idx val="1"/>
          <c:order val="1"/>
          <c:tx>
            <c:strRef>
              <c:f>'Electrical bill'!$D$2</c:f>
              <c:strCache>
                <c:ptCount val="1"/>
                <c:pt idx="0">
                  <c:v>Energy KWh (30  days)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'Electrical bill'!$A$3:$A$6</c:f>
              <c:strCache>
                <c:ptCount val="4"/>
                <c:pt idx="0">
                  <c:v>Living room</c:v>
                </c:pt>
                <c:pt idx="1">
                  <c:v>Bedroom</c:v>
                </c:pt>
                <c:pt idx="2">
                  <c:v>Kitchen</c:v>
                </c:pt>
                <c:pt idx="3">
                  <c:v>Bathroom</c:v>
                </c:pt>
              </c:strCache>
            </c:strRef>
          </c:cat>
          <c:val>
            <c:numRef>
              <c:f>'Electrical bill'!$D$3:$D$6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D-40F4-8C8B-509E989D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971392"/>
        <c:axId val="431788976"/>
      </c:lineChart>
      <c:catAx>
        <c:axId val="4329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88976"/>
        <c:crosses val="autoZero"/>
        <c:auto val="1"/>
        <c:lblAlgn val="ctr"/>
        <c:lblOffset val="100"/>
        <c:noMultiLvlLbl val="0"/>
      </c:catAx>
      <c:valAx>
        <c:axId val="43178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9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4762</xdr:rowOff>
    </xdr:from>
    <xdr:to>
      <xdr:col>10</xdr:col>
      <xdr:colOff>409575</xdr:colOff>
      <xdr:row>10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FC7338-5ADD-4A4B-923D-DE619A15B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890587</xdr:colOff>
      <xdr:row>8</xdr:row>
      <xdr:rowOff>147637</xdr:rowOff>
    </xdr:from>
    <xdr:to>
      <xdr:col>5</xdr:col>
      <xdr:colOff>366712</xdr:colOff>
      <xdr:row>23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A99684-8FE0-4DB5-ADE2-E3CD27959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A510-E7D1-40A0-9F43-CE3B3CE81011}">
  <dimension ref="A1:E14"/>
  <sheetViews>
    <sheetView tabSelected="1" workbookViewId="0">
      <selection activeCell="B13" sqref="B13:E13"/>
    </sheetView>
  </sheetViews>
  <sheetFormatPr defaultRowHeight="15" x14ac:dyDescent="0.25"/>
  <cols>
    <col min="1" max="1" width="24.85546875" customWidth="1"/>
    <col min="2" max="2" width="22.5703125" customWidth="1"/>
    <col min="3" max="3" width="12.42578125" style="27" bestFit="1" customWidth="1"/>
    <col min="4" max="4" width="38.28515625" customWidth="1"/>
    <col min="5" max="5" width="16" style="27" customWidth="1"/>
  </cols>
  <sheetData>
    <row r="1" spans="1:5" ht="27" thickTop="1" x14ac:dyDescent="0.4">
      <c r="A1" s="41" t="s">
        <v>17</v>
      </c>
      <c r="B1" s="42"/>
      <c r="C1" s="42"/>
      <c r="D1" s="42"/>
      <c r="E1" s="43"/>
    </row>
    <row r="2" spans="1:5" ht="58.5" x14ac:dyDescent="0.25">
      <c r="A2" s="11" t="s">
        <v>0</v>
      </c>
      <c r="B2" s="12" t="s">
        <v>1</v>
      </c>
      <c r="C2" s="34" t="s">
        <v>2</v>
      </c>
      <c r="D2" s="13" t="s">
        <v>12</v>
      </c>
      <c r="E2" s="35" t="s">
        <v>16</v>
      </c>
    </row>
    <row r="3" spans="1:5" ht="19.5" x14ac:dyDescent="0.3">
      <c r="A3" s="1" t="s">
        <v>3</v>
      </c>
      <c r="B3" s="2">
        <v>1</v>
      </c>
      <c r="C3" s="29">
        <v>1</v>
      </c>
      <c r="D3" s="2">
        <v>70</v>
      </c>
      <c r="E3" s="25">
        <f>D3*C3</f>
        <v>70</v>
      </c>
    </row>
    <row r="4" spans="1:5" ht="19.5" x14ac:dyDescent="0.3">
      <c r="A4" s="1" t="s">
        <v>4</v>
      </c>
      <c r="B4" s="2">
        <v>1</v>
      </c>
      <c r="C4" s="29">
        <v>0.5</v>
      </c>
      <c r="D4" s="2"/>
      <c r="E4" s="25">
        <f t="shared" ref="E4:E11" si="0">D4*C4</f>
        <v>0</v>
      </c>
    </row>
    <row r="5" spans="1:5" ht="19.5" x14ac:dyDescent="0.3">
      <c r="A5" s="1" t="s">
        <v>5</v>
      </c>
      <c r="B5" s="2">
        <v>1</v>
      </c>
      <c r="C5" s="29">
        <v>1</v>
      </c>
      <c r="D5" s="2"/>
      <c r="E5" s="25">
        <f t="shared" si="0"/>
        <v>0</v>
      </c>
    </row>
    <row r="6" spans="1:5" ht="19.5" x14ac:dyDescent="0.3">
      <c r="A6" s="1" t="s">
        <v>6</v>
      </c>
      <c r="B6" s="2">
        <v>1</v>
      </c>
      <c r="C6" s="29">
        <v>1.5</v>
      </c>
      <c r="D6" s="2">
        <v>4</v>
      </c>
      <c r="E6" s="25">
        <f t="shared" si="0"/>
        <v>6</v>
      </c>
    </row>
    <row r="7" spans="1:5" ht="19.5" x14ac:dyDescent="0.3">
      <c r="A7" s="1" t="s">
        <v>7</v>
      </c>
      <c r="B7" s="2">
        <v>1</v>
      </c>
      <c r="C7" s="29">
        <v>3.5</v>
      </c>
      <c r="D7" s="2"/>
      <c r="E7" s="25">
        <f t="shared" si="0"/>
        <v>0</v>
      </c>
    </row>
    <row r="8" spans="1:5" ht="19.5" x14ac:dyDescent="0.3">
      <c r="A8" s="1" t="s">
        <v>8</v>
      </c>
      <c r="B8" s="2">
        <v>1</v>
      </c>
      <c r="C8" s="29">
        <v>0.5</v>
      </c>
      <c r="D8" s="2">
        <v>2</v>
      </c>
      <c r="E8" s="25">
        <f t="shared" si="0"/>
        <v>1</v>
      </c>
    </row>
    <row r="9" spans="1:5" ht="19.5" x14ac:dyDescent="0.3">
      <c r="A9" s="1" t="s">
        <v>9</v>
      </c>
      <c r="B9" s="2">
        <v>1</v>
      </c>
      <c r="C9" s="29">
        <v>0.5</v>
      </c>
      <c r="D9" s="2"/>
      <c r="E9" s="25">
        <f t="shared" si="0"/>
        <v>0</v>
      </c>
    </row>
    <row r="10" spans="1:5" ht="19.5" x14ac:dyDescent="0.3">
      <c r="A10" s="1" t="s">
        <v>10</v>
      </c>
      <c r="B10" s="2">
        <v>1</v>
      </c>
      <c r="C10" s="29">
        <v>0.75</v>
      </c>
      <c r="D10" s="2">
        <v>2</v>
      </c>
      <c r="E10" s="25">
        <f t="shared" si="0"/>
        <v>1.5</v>
      </c>
    </row>
    <row r="11" spans="1:5" ht="19.5" x14ac:dyDescent="0.3">
      <c r="A11" s="1" t="s">
        <v>11</v>
      </c>
      <c r="B11" s="2">
        <v>1</v>
      </c>
      <c r="C11" s="29">
        <v>1</v>
      </c>
      <c r="D11" s="2"/>
      <c r="E11" s="25">
        <f t="shared" si="0"/>
        <v>0</v>
      </c>
    </row>
    <row r="12" spans="1:5" ht="19.5" x14ac:dyDescent="0.3">
      <c r="A12" s="38"/>
      <c r="B12" s="39"/>
      <c r="C12" s="39"/>
      <c r="D12" s="39"/>
      <c r="E12" s="40"/>
    </row>
    <row r="13" spans="1:5" ht="20.25" thickBot="1" x14ac:dyDescent="0.35">
      <c r="A13" s="3" t="s">
        <v>18</v>
      </c>
      <c r="B13" s="36">
        <f>SUM(E3:E11)</f>
        <v>78.5</v>
      </c>
      <c r="C13" s="36"/>
      <c r="D13" s="36"/>
      <c r="E13" s="37"/>
    </row>
    <row r="14" spans="1:5" ht="15.75" thickTop="1" x14ac:dyDescent="0.25"/>
  </sheetData>
  <mergeCells count="3">
    <mergeCell ref="B13:E13"/>
    <mergeCell ref="A12:E12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9350-53BD-4E8F-96B7-44C009129CCE}">
  <dimension ref="A1:E13"/>
  <sheetViews>
    <sheetView workbookViewId="0">
      <selection activeCell="B13" sqref="B13:E13"/>
    </sheetView>
  </sheetViews>
  <sheetFormatPr defaultRowHeight="15" x14ac:dyDescent="0.25"/>
  <cols>
    <col min="1" max="1" width="24.85546875" customWidth="1"/>
    <col min="2" max="2" width="22.5703125" customWidth="1"/>
    <col min="3" max="3" width="13.85546875" style="27" customWidth="1"/>
    <col min="4" max="4" width="34.28515625" customWidth="1"/>
    <col min="5" max="5" width="16" style="27" customWidth="1"/>
  </cols>
  <sheetData>
    <row r="1" spans="1:5" ht="26.25" x14ac:dyDescent="0.4">
      <c r="A1" s="44" t="s">
        <v>17</v>
      </c>
      <c r="B1" s="44"/>
      <c r="C1" s="44"/>
      <c r="D1" s="44"/>
      <c r="E1" s="44"/>
    </row>
    <row r="2" spans="1:5" ht="58.5" x14ac:dyDescent="0.25">
      <c r="A2" s="9" t="s">
        <v>0</v>
      </c>
      <c r="B2" s="9" t="s">
        <v>1</v>
      </c>
      <c r="C2" s="33" t="s">
        <v>2</v>
      </c>
      <c r="D2" s="10" t="s">
        <v>13</v>
      </c>
      <c r="E2" s="33" t="s">
        <v>16</v>
      </c>
    </row>
    <row r="3" spans="1:5" ht="19.5" x14ac:dyDescent="0.3">
      <c r="A3" s="6" t="s">
        <v>3</v>
      </c>
      <c r="B3" s="2">
        <v>1</v>
      </c>
      <c r="C3" s="29">
        <v>1</v>
      </c>
      <c r="D3" s="2">
        <v>45</v>
      </c>
      <c r="E3" s="29">
        <f>D3*C3</f>
        <v>45</v>
      </c>
    </row>
    <row r="4" spans="1:5" ht="19.5" x14ac:dyDescent="0.3">
      <c r="A4" s="6" t="s">
        <v>4</v>
      </c>
      <c r="B4" s="2">
        <v>1</v>
      </c>
      <c r="C4" s="29">
        <v>0.5</v>
      </c>
      <c r="D4" s="2"/>
      <c r="E4" s="29">
        <f t="shared" ref="E4:E11" si="0">D4*C4</f>
        <v>0</v>
      </c>
    </row>
    <row r="5" spans="1:5" ht="19.5" x14ac:dyDescent="0.3">
      <c r="A5" s="6" t="s">
        <v>5</v>
      </c>
      <c r="B5" s="2">
        <v>1</v>
      </c>
      <c r="C5" s="29">
        <v>1</v>
      </c>
      <c r="D5" s="2"/>
      <c r="E5" s="29">
        <f t="shared" si="0"/>
        <v>0</v>
      </c>
    </row>
    <row r="6" spans="1:5" ht="19.5" x14ac:dyDescent="0.3">
      <c r="A6" s="6" t="s">
        <v>6</v>
      </c>
      <c r="B6" s="2">
        <v>1</v>
      </c>
      <c r="C6" s="29">
        <v>1.5</v>
      </c>
      <c r="D6" s="2">
        <v>3</v>
      </c>
      <c r="E6" s="29">
        <f t="shared" si="0"/>
        <v>4.5</v>
      </c>
    </row>
    <row r="7" spans="1:5" ht="19.5" x14ac:dyDescent="0.3">
      <c r="A7" s="6" t="s">
        <v>7</v>
      </c>
      <c r="B7" s="2">
        <v>1</v>
      </c>
      <c r="C7" s="29">
        <v>3.5</v>
      </c>
      <c r="D7" s="2"/>
      <c r="E7" s="29">
        <f t="shared" si="0"/>
        <v>0</v>
      </c>
    </row>
    <row r="8" spans="1:5" ht="19.5" x14ac:dyDescent="0.3">
      <c r="A8" s="6" t="s">
        <v>8</v>
      </c>
      <c r="B8" s="2">
        <v>1</v>
      </c>
      <c r="C8" s="29">
        <v>0.5</v>
      </c>
      <c r="D8" s="2">
        <v>4</v>
      </c>
      <c r="E8" s="29">
        <f t="shared" si="0"/>
        <v>2</v>
      </c>
    </row>
    <row r="9" spans="1:5" ht="19.5" x14ac:dyDescent="0.3">
      <c r="A9" s="6" t="s">
        <v>9</v>
      </c>
      <c r="B9" s="2">
        <v>1</v>
      </c>
      <c r="C9" s="29">
        <v>0.5</v>
      </c>
      <c r="D9" s="2"/>
      <c r="E9" s="29">
        <f t="shared" si="0"/>
        <v>0</v>
      </c>
    </row>
    <row r="10" spans="1:5" ht="19.5" x14ac:dyDescent="0.3">
      <c r="A10" s="6" t="s">
        <v>10</v>
      </c>
      <c r="B10" s="2">
        <v>1</v>
      </c>
      <c r="C10" s="29">
        <v>0.75</v>
      </c>
      <c r="D10" s="2">
        <v>3</v>
      </c>
      <c r="E10" s="29">
        <f t="shared" si="0"/>
        <v>2.25</v>
      </c>
    </row>
    <row r="11" spans="1:5" ht="19.5" x14ac:dyDescent="0.3">
      <c r="A11" s="6" t="s">
        <v>11</v>
      </c>
      <c r="B11" s="2">
        <v>1</v>
      </c>
      <c r="C11" s="29">
        <v>1</v>
      </c>
      <c r="D11" s="2"/>
      <c r="E11" s="29">
        <f t="shared" si="0"/>
        <v>0</v>
      </c>
    </row>
    <row r="12" spans="1:5" ht="19.5" x14ac:dyDescent="0.3">
      <c r="A12" s="45"/>
      <c r="B12" s="45"/>
      <c r="C12" s="45"/>
      <c r="D12" s="45"/>
      <c r="E12" s="45"/>
    </row>
    <row r="13" spans="1:5" ht="19.5" x14ac:dyDescent="0.3">
      <c r="A13" s="6" t="s">
        <v>18</v>
      </c>
      <c r="B13" s="46">
        <f>SUM(E3:E11)</f>
        <v>53.75</v>
      </c>
      <c r="C13" s="46"/>
      <c r="D13" s="46"/>
      <c r="E13" s="46"/>
    </row>
  </sheetData>
  <mergeCells count="3">
    <mergeCell ref="A1:E1"/>
    <mergeCell ref="A12:E12"/>
    <mergeCell ref="B13:E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413B-663C-4C73-A307-B0B0FB056FF6}">
  <dimension ref="A1:E13"/>
  <sheetViews>
    <sheetView workbookViewId="0">
      <selection activeCell="B13" sqref="B13:E13"/>
    </sheetView>
  </sheetViews>
  <sheetFormatPr defaultRowHeight="15" x14ac:dyDescent="0.25"/>
  <cols>
    <col min="1" max="1" width="24.85546875" customWidth="1"/>
    <col min="2" max="2" width="22.5703125" customWidth="1"/>
    <col min="3" max="3" width="15.28515625" style="27" customWidth="1"/>
    <col min="4" max="4" width="31.85546875" customWidth="1"/>
    <col min="5" max="5" width="16" style="27" customWidth="1"/>
  </cols>
  <sheetData>
    <row r="1" spans="1:5" ht="26.25" x14ac:dyDescent="0.4">
      <c r="A1" s="47" t="s">
        <v>17</v>
      </c>
      <c r="B1" s="48"/>
      <c r="C1" s="48"/>
      <c r="D1" s="48"/>
      <c r="E1" s="48"/>
    </row>
    <row r="2" spans="1:5" ht="78" x14ac:dyDescent="0.25">
      <c r="A2" s="7" t="s">
        <v>0</v>
      </c>
      <c r="B2" s="7" t="s">
        <v>1</v>
      </c>
      <c r="C2" s="32" t="s">
        <v>2</v>
      </c>
      <c r="D2" s="8" t="s">
        <v>14</v>
      </c>
      <c r="E2" s="32" t="s">
        <v>16</v>
      </c>
    </row>
    <row r="3" spans="1:5" ht="19.5" x14ac:dyDescent="0.3">
      <c r="A3" s="6" t="s">
        <v>3</v>
      </c>
      <c r="B3" s="2">
        <v>1</v>
      </c>
      <c r="C3" s="29">
        <v>1</v>
      </c>
      <c r="D3" s="2">
        <v>45</v>
      </c>
      <c r="E3" s="29">
        <f>D3*C3</f>
        <v>45</v>
      </c>
    </row>
    <row r="4" spans="1:5" ht="19.5" x14ac:dyDescent="0.3">
      <c r="A4" s="6" t="s">
        <v>4</v>
      </c>
      <c r="B4" s="2">
        <v>1</v>
      </c>
      <c r="C4" s="29">
        <v>0.5</v>
      </c>
      <c r="D4" s="2"/>
      <c r="E4" s="29">
        <f t="shared" ref="E4:E11" si="0">D4*C4</f>
        <v>0</v>
      </c>
    </row>
    <row r="5" spans="1:5" ht="19.5" x14ac:dyDescent="0.3">
      <c r="A5" s="6" t="s">
        <v>5</v>
      </c>
      <c r="B5" s="2">
        <v>1</v>
      </c>
      <c r="C5" s="29">
        <v>1</v>
      </c>
      <c r="D5" s="2"/>
      <c r="E5" s="29">
        <f t="shared" si="0"/>
        <v>0</v>
      </c>
    </row>
    <row r="6" spans="1:5" ht="19.5" x14ac:dyDescent="0.3">
      <c r="A6" s="6" t="s">
        <v>6</v>
      </c>
      <c r="B6" s="2">
        <v>1</v>
      </c>
      <c r="C6" s="29">
        <v>1.5</v>
      </c>
      <c r="D6" s="2">
        <v>3</v>
      </c>
      <c r="E6" s="29">
        <f t="shared" si="0"/>
        <v>4.5</v>
      </c>
    </row>
    <row r="7" spans="1:5" ht="19.5" x14ac:dyDescent="0.3">
      <c r="A7" s="6" t="s">
        <v>7</v>
      </c>
      <c r="B7" s="2">
        <v>1</v>
      </c>
      <c r="C7" s="29">
        <v>3.5</v>
      </c>
      <c r="D7" s="2"/>
      <c r="E7" s="29">
        <f t="shared" si="0"/>
        <v>0</v>
      </c>
    </row>
    <row r="8" spans="1:5" ht="19.5" x14ac:dyDescent="0.3">
      <c r="A8" s="6" t="s">
        <v>8</v>
      </c>
      <c r="B8" s="2">
        <v>1</v>
      </c>
      <c r="C8" s="29">
        <v>0.5</v>
      </c>
      <c r="D8" s="2">
        <v>6</v>
      </c>
      <c r="E8" s="29">
        <f t="shared" si="0"/>
        <v>3</v>
      </c>
    </row>
    <row r="9" spans="1:5" ht="19.5" x14ac:dyDescent="0.3">
      <c r="A9" s="6" t="s">
        <v>9</v>
      </c>
      <c r="B9" s="2">
        <v>1</v>
      </c>
      <c r="C9" s="29">
        <v>0.5</v>
      </c>
      <c r="D9" s="2"/>
      <c r="E9" s="29">
        <f t="shared" si="0"/>
        <v>0</v>
      </c>
    </row>
    <row r="10" spans="1:5" ht="19.5" x14ac:dyDescent="0.3">
      <c r="A10" s="6" t="s">
        <v>10</v>
      </c>
      <c r="B10" s="2">
        <v>1</v>
      </c>
      <c r="C10" s="29">
        <v>0.75</v>
      </c>
      <c r="D10" s="2">
        <v>3</v>
      </c>
      <c r="E10" s="29">
        <f t="shared" si="0"/>
        <v>2.25</v>
      </c>
    </row>
    <row r="11" spans="1:5" ht="19.5" x14ac:dyDescent="0.3">
      <c r="A11" s="6" t="s">
        <v>11</v>
      </c>
      <c r="B11" s="2">
        <v>1</v>
      </c>
      <c r="C11" s="29">
        <v>1</v>
      </c>
      <c r="D11" s="2"/>
      <c r="E11" s="29">
        <f t="shared" si="0"/>
        <v>0</v>
      </c>
    </row>
    <row r="12" spans="1:5" ht="19.5" x14ac:dyDescent="0.3">
      <c r="A12" s="49"/>
      <c r="B12" s="49"/>
      <c r="C12" s="49"/>
      <c r="D12" s="49"/>
      <c r="E12" s="49"/>
    </row>
    <row r="13" spans="1:5" ht="19.5" x14ac:dyDescent="0.3">
      <c r="A13" s="6" t="s">
        <v>18</v>
      </c>
      <c r="B13" s="46">
        <f>SUM(E3:E11)</f>
        <v>54.75</v>
      </c>
      <c r="C13" s="46"/>
      <c r="D13" s="46"/>
      <c r="E13" s="46"/>
    </row>
  </sheetData>
  <mergeCells count="3">
    <mergeCell ref="A1:E1"/>
    <mergeCell ref="A12:E12"/>
    <mergeCell ref="B13:E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8975-3A67-4692-9D48-96F6F2FE33F3}">
  <dimension ref="A1:E13"/>
  <sheetViews>
    <sheetView workbookViewId="0">
      <selection activeCell="B13" sqref="B13:E13"/>
    </sheetView>
  </sheetViews>
  <sheetFormatPr defaultRowHeight="15" x14ac:dyDescent="0.25"/>
  <cols>
    <col min="1" max="1" width="24.85546875" customWidth="1"/>
    <col min="2" max="2" width="22.5703125" customWidth="1"/>
    <col min="3" max="3" width="17.7109375" style="27" customWidth="1"/>
    <col min="4" max="4" width="32.140625" customWidth="1"/>
    <col min="5" max="5" width="16" style="27" customWidth="1"/>
  </cols>
  <sheetData>
    <row r="1" spans="1:5" ht="26.25" x14ac:dyDescent="0.4">
      <c r="A1" s="55" t="s">
        <v>17</v>
      </c>
      <c r="B1" s="56"/>
      <c r="C1" s="56"/>
      <c r="D1" s="56"/>
      <c r="E1" s="57"/>
    </row>
    <row r="2" spans="1:5" ht="39" x14ac:dyDescent="0.25">
      <c r="A2" s="14" t="s">
        <v>0</v>
      </c>
      <c r="B2" s="15" t="s">
        <v>1</v>
      </c>
      <c r="C2" s="28" t="s">
        <v>2</v>
      </c>
      <c r="D2" s="16" t="s">
        <v>15</v>
      </c>
      <c r="E2" s="30" t="s">
        <v>16</v>
      </c>
    </row>
    <row r="3" spans="1:5" ht="19.5" x14ac:dyDescent="0.3">
      <c r="A3" s="4" t="s">
        <v>3</v>
      </c>
      <c r="B3" s="2">
        <v>1</v>
      </c>
      <c r="C3" s="29">
        <v>1</v>
      </c>
      <c r="D3" s="2">
        <v>30</v>
      </c>
      <c r="E3" s="31">
        <f>D3*C3</f>
        <v>30</v>
      </c>
    </row>
    <row r="4" spans="1:5" ht="19.5" x14ac:dyDescent="0.3">
      <c r="A4" s="4" t="s">
        <v>4</v>
      </c>
      <c r="B4" s="2">
        <v>1</v>
      </c>
      <c r="C4" s="29">
        <v>0.5</v>
      </c>
      <c r="D4" s="2"/>
      <c r="E4" s="31">
        <f t="shared" ref="E4:E11" si="0">D4*C4</f>
        <v>0</v>
      </c>
    </row>
    <row r="5" spans="1:5" ht="19.5" x14ac:dyDescent="0.3">
      <c r="A5" s="4" t="s">
        <v>5</v>
      </c>
      <c r="B5" s="2">
        <v>1</v>
      </c>
      <c r="C5" s="29">
        <v>1</v>
      </c>
      <c r="D5" s="2"/>
      <c r="E5" s="31">
        <f t="shared" si="0"/>
        <v>0</v>
      </c>
    </row>
    <row r="6" spans="1:5" ht="19.5" x14ac:dyDescent="0.3">
      <c r="A6" s="4" t="s">
        <v>6</v>
      </c>
      <c r="B6" s="2">
        <v>1</v>
      </c>
      <c r="C6" s="29">
        <v>1.5</v>
      </c>
      <c r="D6" s="2">
        <v>2</v>
      </c>
      <c r="E6" s="31">
        <f t="shared" si="0"/>
        <v>3</v>
      </c>
    </row>
    <row r="7" spans="1:5" ht="19.5" x14ac:dyDescent="0.3">
      <c r="A7" s="4" t="s">
        <v>7</v>
      </c>
      <c r="B7" s="2">
        <v>1</v>
      </c>
      <c r="C7" s="29">
        <v>3.5</v>
      </c>
      <c r="D7" s="2"/>
      <c r="E7" s="31">
        <f t="shared" si="0"/>
        <v>0</v>
      </c>
    </row>
    <row r="8" spans="1:5" ht="19.5" x14ac:dyDescent="0.3">
      <c r="A8" s="4" t="s">
        <v>8</v>
      </c>
      <c r="B8" s="2">
        <v>1</v>
      </c>
      <c r="C8" s="29">
        <v>0.5</v>
      </c>
      <c r="D8" s="2">
        <v>2</v>
      </c>
      <c r="E8" s="31">
        <f t="shared" si="0"/>
        <v>1</v>
      </c>
    </row>
    <row r="9" spans="1:5" ht="19.5" x14ac:dyDescent="0.3">
      <c r="A9" s="4" t="s">
        <v>9</v>
      </c>
      <c r="B9" s="2">
        <v>1</v>
      </c>
      <c r="C9" s="29">
        <v>0.5</v>
      </c>
      <c r="D9" s="2"/>
      <c r="E9" s="31">
        <f t="shared" si="0"/>
        <v>0</v>
      </c>
    </row>
    <row r="10" spans="1:5" ht="19.5" x14ac:dyDescent="0.3">
      <c r="A10" s="4" t="s">
        <v>10</v>
      </c>
      <c r="B10" s="2">
        <v>1</v>
      </c>
      <c r="C10" s="29">
        <v>0.75</v>
      </c>
      <c r="D10" s="2">
        <v>2</v>
      </c>
      <c r="E10" s="31">
        <f t="shared" si="0"/>
        <v>1.5</v>
      </c>
    </row>
    <row r="11" spans="1:5" ht="19.5" x14ac:dyDescent="0.3">
      <c r="A11" s="4" t="s">
        <v>11</v>
      </c>
      <c r="B11" s="2">
        <v>1</v>
      </c>
      <c r="C11" s="29">
        <v>1</v>
      </c>
      <c r="D11" s="2"/>
      <c r="E11" s="31">
        <f t="shared" si="0"/>
        <v>0</v>
      </c>
    </row>
    <row r="12" spans="1:5" ht="19.5" x14ac:dyDescent="0.3">
      <c r="A12" s="50"/>
      <c r="B12" s="51"/>
      <c r="C12" s="51"/>
      <c r="D12" s="51"/>
      <c r="E12" s="52"/>
    </row>
    <row r="13" spans="1:5" ht="20.25" thickBot="1" x14ac:dyDescent="0.35">
      <c r="A13" s="5" t="s">
        <v>18</v>
      </c>
      <c r="B13" s="53">
        <f>SUM(E3:E11)</f>
        <v>35.5</v>
      </c>
      <c r="C13" s="53"/>
      <c r="D13" s="53"/>
      <c r="E13" s="54"/>
    </row>
  </sheetData>
  <mergeCells count="3">
    <mergeCell ref="A12:E12"/>
    <mergeCell ref="B13:E13"/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A2B2-0635-44B6-BCB9-BD8EEE034A38}">
  <dimension ref="A1:B11"/>
  <sheetViews>
    <sheetView workbookViewId="0">
      <selection activeCell="B2" sqref="B1:B1048576"/>
    </sheetView>
  </sheetViews>
  <sheetFormatPr defaultRowHeight="15" x14ac:dyDescent="0.25"/>
  <cols>
    <col min="1" max="1" width="31.42578125" customWidth="1"/>
    <col min="2" max="2" width="20.28515625" style="27" customWidth="1"/>
  </cols>
  <sheetData>
    <row r="1" spans="1:2" ht="27" thickTop="1" x14ac:dyDescent="0.4">
      <c r="A1" s="58" t="s">
        <v>32</v>
      </c>
      <c r="B1" s="59"/>
    </row>
    <row r="2" spans="1:2" ht="19.5" x14ac:dyDescent="0.3">
      <c r="A2" s="18" t="s">
        <v>19</v>
      </c>
      <c r="B2" s="24" t="s">
        <v>26</v>
      </c>
    </row>
    <row r="3" spans="1:2" ht="19.5" x14ac:dyDescent="0.3">
      <c r="A3" s="1" t="s">
        <v>25</v>
      </c>
      <c r="B3" s="25">
        <v>78.5</v>
      </c>
    </row>
    <row r="4" spans="1:2" ht="19.5" x14ac:dyDescent="0.3">
      <c r="A4" s="1" t="s">
        <v>21</v>
      </c>
      <c r="B4" s="25">
        <v>53.75</v>
      </c>
    </row>
    <row r="5" spans="1:2" ht="19.5" x14ac:dyDescent="0.3">
      <c r="A5" s="1" t="s">
        <v>22</v>
      </c>
      <c r="B5" s="25">
        <v>54.75</v>
      </c>
    </row>
    <row r="6" spans="1:2" ht="19.5" x14ac:dyDescent="0.3">
      <c r="A6" s="1" t="s">
        <v>23</v>
      </c>
      <c r="B6" s="25">
        <v>35.5</v>
      </c>
    </row>
    <row r="7" spans="1:2" ht="19.5" x14ac:dyDescent="0.3">
      <c r="A7" s="1" t="s">
        <v>33</v>
      </c>
      <c r="B7" s="25">
        <v>5</v>
      </c>
    </row>
    <row r="8" spans="1:2" ht="19.5" x14ac:dyDescent="0.3">
      <c r="A8" s="1" t="s">
        <v>31</v>
      </c>
      <c r="B8" s="25">
        <v>2.16</v>
      </c>
    </row>
    <row r="9" spans="1:2" ht="19.5" x14ac:dyDescent="0.3">
      <c r="A9" s="60"/>
      <c r="B9" s="61"/>
    </row>
    <row r="10" spans="1:2" ht="20.25" thickBot="1" x14ac:dyDescent="0.35">
      <c r="A10" s="3" t="s">
        <v>18</v>
      </c>
      <c r="B10" s="26">
        <f>SUM(B3:B8)</f>
        <v>229.66</v>
      </c>
    </row>
    <row r="11" spans="1:2" ht="15.75" thickTop="1" x14ac:dyDescent="0.25"/>
  </sheetData>
  <mergeCells count="2">
    <mergeCell ref="A1:B1"/>
    <mergeCell ref="A9:B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B39E-ECB4-4C47-96D1-B52334F5CE48}">
  <dimension ref="A1:E16"/>
  <sheetViews>
    <sheetView workbookViewId="0">
      <selection activeCell="B12" sqref="B12"/>
    </sheetView>
  </sheetViews>
  <sheetFormatPr defaultRowHeight="15" x14ac:dyDescent="0.25"/>
  <cols>
    <col min="1" max="1" width="28.7109375" bestFit="1" customWidth="1"/>
    <col min="2" max="2" width="30.42578125" bestFit="1" customWidth="1"/>
    <col min="3" max="3" width="34.140625" bestFit="1" customWidth="1"/>
    <col min="4" max="4" width="26.7109375" bestFit="1" customWidth="1"/>
    <col min="5" max="5" width="17.140625" bestFit="1" customWidth="1"/>
  </cols>
  <sheetData>
    <row r="1" spans="1:5" ht="21" x14ac:dyDescent="0.35">
      <c r="A1" s="62" t="s">
        <v>29</v>
      </c>
      <c r="B1" s="62"/>
      <c r="C1" s="62"/>
      <c r="D1" s="62"/>
      <c r="E1" s="62"/>
    </row>
    <row r="2" spans="1:5" ht="18.75" x14ac:dyDescent="0.3">
      <c r="A2" s="21" t="s">
        <v>19</v>
      </c>
      <c r="B2" s="21" t="s">
        <v>24</v>
      </c>
      <c r="C2" s="21" t="s">
        <v>35</v>
      </c>
      <c r="D2" s="21" t="s">
        <v>27</v>
      </c>
      <c r="E2" s="21" t="s">
        <v>28</v>
      </c>
    </row>
    <row r="3" spans="1:5" ht="18.75" x14ac:dyDescent="0.3">
      <c r="A3" s="19" t="s">
        <v>20</v>
      </c>
      <c r="B3" s="19">
        <v>4</v>
      </c>
      <c r="C3" s="19">
        <f>B3*0.01*10</f>
        <v>0.4</v>
      </c>
      <c r="D3" s="19">
        <f>C3*30</f>
        <v>12</v>
      </c>
      <c r="E3" s="19">
        <f>D3*0.12</f>
        <v>1.44</v>
      </c>
    </row>
    <row r="4" spans="1:5" ht="18.75" x14ac:dyDescent="0.3">
      <c r="A4" s="19" t="s">
        <v>21</v>
      </c>
      <c r="B4" s="19">
        <v>3</v>
      </c>
      <c r="C4" s="19">
        <f t="shared" ref="C4:C6" si="0">B4*0.01*10</f>
        <v>0.3</v>
      </c>
      <c r="D4" s="19">
        <f t="shared" ref="D4:D6" si="1">C4*30</f>
        <v>9</v>
      </c>
      <c r="E4" s="19">
        <f t="shared" ref="E4:E6" si="2">D4*0.12</f>
        <v>1.08</v>
      </c>
    </row>
    <row r="5" spans="1:5" ht="18.75" x14ac:dyDescent="0.3">
      <c r="A5" s="19" t="s">
        <v>22</v>
      </c>
      <c r="B5" s="19">
        <v>3</v>
      </c>
      <c r="C5" s="19">
        <f t="shared" si="0"/>
        <v>0.3</v>
      </c>
      <c r="D5" s="19">
        <f t="shared" si="1"/>
        <v>9</v>
      </c>
      <c r="E5" s="19">
        <f t="shared" si="2"/>
        <v>1.08</v>
      </c>
    </row>
    <row r="6" spans="1:5" ht="18.75" x14ac:dyDescent="0.3">
      <c r="A6" s="19" t="s">
        <v>23</v>
      </c>
      <c r="B6" s="19">
        <v>2</v>
      </c>
      <c r="C6" s="19">
        <f t="shared" si="0"/>
        <v>0.2</v>
      </c>
      <c r="D6" s="19">
        <f t="shared" si="1"/>
        <v>6</v>
      </c>
      <c r="E6" s="19">
        <f t="shared" si="2"/>
        <v>0.72</v>
      </c>
    </row>
    <row r="7" spans="1:5" x14ac:dyDescent="0.25">
      <c r="A7" s="63"/>
      <c r="B7" s="63"/>
      <c r="C7" s="63"/>
      <c r="D7" s="63"/>
      <c r="E7" s="63"/>
    </row>
    <row r="8" spans="1:5" ht="37.5" x14ac:dyDescent="0.3">
      <c r="A8" s="20" t="s">
        <v>30</v>
      </c>
      <c r="B8" s="64">
        <f>SUM(E3:E6)</f>
        <v>4.32</v>
      </c>
      <c r="C8" s="64"/>
      <c r="D8" s="64"/>
      <c r="E8" s="64"/>
    </row>
    <row r="9" spans="1:5" ht="15.75" thickBot="1" x14ac:dyDescent="0.3"/>
    <row r="10" spans="1:5" ht="27" thickTop="1" x14ac:dyDescent="0.4">
      <c r="A10" s="65" t="s">
        <v>34</v>
      </c>
      <c r="B10" s="66"/>
    </row>
    <row r="11" spans="1:5" ht="19.5" x14ac:dyDescent="0.3">
      <c r="A11" s="22"/>
      <c r="B11" s="23" t="s">
        <v>26</v>
      </c>
    </row>
    <row r="12" spans="1:5" ht="19.5" x14ac:dyDescent="0.3">
      <c r="A12" s="1" t="s">
        <v>33</v>
      </c>
      <c r="B12" s="25">
        <v>5</v>
      </c>
    </row>
    <row r="13" spans="1:5" ht="19.5" x14ac:dyDescent="0.3">
      <c r="A13" s="1" t="s">
        <v>31</v>
      </c>
      <c r="B13" s="25">
        <v>4.32</v>
      </c>
    </row>
    <row r="14" spans="1:5" ht="19.5" x14ac:dyDescent="0.3">
      <c r="A14" s="67"/>
      <c r="B14" s="68"/>
    </row>
    <row r="15" spans="1:5" ht="20.25" thickBot="1" x14ac:dyDescent="0.35">
      <c r="A15" s="3" t="s">
        <v>18</v>
      </c>
      <c r="B15" s="17">
        <f>B12+B13</f>
        <v>9.32</v>
      </c>
    </row>
    <row r="16" spans="1:5" ht="15.75" thickTop="1" x14ac:dyDescent="0.25"/>
  </sheetData>
  <mergeCells count="5">
    <mergeCell ref="A1:E1"/>
    <mergeCell ref="A7:E7"/>
    <mergeCell ref="B8:E8"/>
    <mergeCell ref="A10:B10"/>
    <mergeCell ref="A14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Living room</vt:lpstr>
      <vt:lpstr>Bedroom</vt:lpstr>
      <vt:lpstr>Kitchen</vt:lpstr>
      <vt:lpstr>Bathroom</vt:lpstr>
      <vt:lpstr>Material cost for all rooms</vt:lpstr>
      <vt:lpstr>Electrical bill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T.Newas</dc:creator>
  <cp:lastModifiedBy>Yacoub Kakish</cp:lastModifiedBy>
  <dcterms:created xsi:type="dcterms:W3CDTF">2023-05-14T13:58:21Z</dcterms:created>
  <dcterms:modified xsi:type="dcterms:W3CDTF">2023-05-20T11:03:40Z</dcterms:modified>
</cp:coreProperties>
</file>