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279\Documents\"/>
    </mc:Choice>
  </mc:AlternateContent>
  <xr:revisionPtr revIDLastSave="0" documentId="8_{D06D358D-8DC6-47B8-AF9C-EB153A8488D5}" xr6:coauthVersionLast="47" xr6:coauthVersionMax="47" xr10:uidLastSave="{00000000-0000-0000-0000-000000000000}"/>
  <bookViews>
    <workbookView xWindow="-120" yWindow="-120" windowWidth="20730" windowHeight="11160" xr2:uid="{3256492E-FEE5-451B-8A5A-2D81D6DF99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B37" i="1"/>
  <c r="E33" i="1"/>
  <c r="E32" i="1"/>
  <c r="B35" i="1"/>
  <c r="K25" i="1"/>
  <c r="K18" i="1"/>
  <c r="K11" i="1"/>
  <c r="L5" i="1"/>
  <c r="F26" i="1"/>
  <c r="F24" i="1"/>
  <c r="F19" i="1"/>
  <c r="F17" i="1"/>
  <c r="F12" i="1"/>
  <c r="F5" i="1"/>
  <c r="F10" i="1"/>
  <c r="F3" i="1"/>
  <c r="B33" i="1" l="1"/>
</calcChain>
</file>

<file path=xl/sharedStrings.xml><?xml version="1.0" encoding="utf-8"?>
<sst xmlns="http://schemas.openxmlformats.org/spreadsheetml/2006/main" count="65" uniqueCount="45">
  <si>
    <t>cost of light bulbs</t>
  </si>
  <si>
    <t>amount of items</t>
  </si>
  <si>
    <t>cost of items</t>
  </si>
  <si>
    <t>cost of wires</t>
  </si>
  <si>
    <t>cost of switches</t>
  </si>
  <si>
    <t>cost of electrical sockets</t>
  </si>
  <si>
    <t xml:space="preserve">amount of items </t>
  </si>
  <si>
    <t>Living room</t>
  </si>
  <si>
    <t>Amount of light bulbs</t>
  </si>
  <si>
    <t>Amount of wires</t>
  </si>
  <si>
    <t xml:space="preserve">Amount of switches </t>
  </si>
  <si>
    <t xml:space="preserve">Amount of electric sockets </t>
  </si>
  <si>
    <t xml:space="preserve">Amount of wires </t>
  </si>
  <si>
    <t>bedroom</t>
  </si>
  <si>
    <t>Cost of items</t>
  </si>
  <si>
    <t xml:space="preserve">Kitchen </t>
  </si>
  <si>
    <t xml:space="preserve">Amount of light bulbs </t>
  </si>
  <si>
    <t>Amount of switches</t>
  </si>
  <si>
    <t>Amount of electric sockets</t>
  </si>
  <si>
    <t>Amount of items</t>
  </si>
  <si>
    <t>Cost of light bulbs</t>
  </si>
  <si>
    <t>cost of electric sockets</t>
  </si>
  <si>
    <t>Bathroom</t>
  </si>
  <si>
    <t>Cost of the light bulbs</t>
  </si>
  <si>
    <t>Cost of wires</t>
  </si>
  <si>
    <t>Cost of switches</t>
  </si>
  <si>
    <t>Cost of electric sockets</t>
  </si>
  <si>
    <t>Amount of switches( ordinary,automatic)</t>
  </si>
  <si>
    <t>Amount of light bulbs(ordinary,motion activated)</t>
  </si>
  <si>
    <t>Total cost of all components</t>
  </si>
  <si>
    <t>Total amount of all components</t>
  </si>
  <si>
    <t xml:space="preserve">electricity bill </t>
  </si>
  <si>
    <t xml:space="preserve">electricity bill per month </t>
  </si>
  <si>
    <t>Total cost of living room</t>
  </si>
  <si>
    <t>Total cost of bedroom</t>
  </si>
  <si>
    <t>Total cost of Kitchen</t>
  </si>
  <si>
    <t>Total cost of bathroom</t>
  </si>
  <si>
    <t>Over/under budget</t>
  </si>
  <si>
    <t>Kwh</t>
  </si>
  <si>
    <t>jd</t>
  </si>
  <si>
    <t>kwh</t>
  </si>
  <si>
    <t xml:space="preserve">Total  power energy </t>
  </si>
  <si>
    <t>Total cost of kwh</t>
  </si>
  <si>
    <t xml:space="preserve">  </t>
  </si>
  <si>
    <t xml:space="preserve">total elecrticity bill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</si>
</sst>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9C5700"/>
      <name val="Calibri"/>
      <family val="2"/>
      <scheme val="minor"/>
    </font>
    <font>
      <sz val="24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2" fillId="6" borderId="0" xfId="0" applyFont="1" applyFill="1" applyAlignment="1">
      <alignment horizontal="center"/>
    </xf>
    <xf numFmtId="0" fontId="8" fillId="0" borderId="0" xfId="0" applyFont="1"/>
    <xf numFmtId="44" fontId="0" fillId="0" borderId="0" xfId="2" applyFont="1"/>
    <xf numFmtId="44" fontId="8" fillId="0" borderId="0" xfId="2" applyFont="1"/>
    <xf numFmtId="0" fontId="0" fillId="4" borderId="0" xfId="0" applyFill="1"/>
    <xf numFmtId="0" fontId="0" fillId="3" borderId="1" xfId="0" applyFill="1" applyBorder="1"/>
    <xf numFmtId="0" fontId="0" fillId="5" borderId="1" xfId="0" applyFill="1" applyBorder="1"/>
    <xf numFmtId="0" fontId="0" fillId="0" borderId="1" xfId="0" applyBorder="1"/>
    <xf numFmtId="0" fontId="8" fillId="0" borderId="1" xfId="0" applyFont="1" applyBorder="1"/>
    <xf numFmtId="44" fontId="0" fillId="0" borderId="1" xfId="2" applyFont="1" applyBorder="1"/>
    <xf numFmtId="44" fontId="8" fillId="0" borderId="1" xfId="2" applyFont="1" applyBorder="1"/>
    <xf numFmtId="0" fontId="0" fillId="7" borderId="0" xfId="0" applyFill="1"/>
    <xf numFmtId="0" fontId="3" fillId="4" borderId="1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1" fillId="5" borderId="0" xfId="0" applyFont="1" applyFill="1"/>
    <xf numFmtId="0" fontId="11" fillId="7" borderId="0" xfId="0" applyFont="1" applyFill="1"/>
    <xf numFmtId="44" fontId="10" fillId="0" borderId="0" xfId="0" applyNumberFormat="1" applyFont="1" applyAlignment="1">
      <alignment horizontal="center"/>
    </xf>
    <xf numFmtId="0" fontId="9" fillId="7" borderId="0" xfId="0" applyFont="1" applyFill="1" applyAlignment="1"/>
    <xf numFmtId="44" fontId="0" fillId="0" borderId="0" xfId="0" applyNumberFormat="1"/>
    <xf numFmtId="0" fontId="12" fillId="7" borderId="2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2" xfId="0" applyFont="1" applyFill="1" applyBorder="1" applyAlignment="1">
      <alignment horizontal="center"/>
    </xf>
    <xf numFmtId="4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0" fillId="7" borderId="2" xfId="0" applyFill="1" applyBorder="1" applyAlignment="1">
      <alignment horizontal="center"/>
    </xf>
    <xf numFmtId="44" fontId="10" fillId="0" borderId="0" xfId="2" applyFont="1" applyAlignment="1">
      <alignment horizontal="center"/>
    </xf>
    <xf numFmtId="0" fontId="6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5" fillId="2" borderId="0" xfId="1" applyFont="1" applyAlignment="1">
      <alignment horizontal="center"/>
    </xf>
    <xf numFmtId="0" fontId="6" fillId="6" borderId="3" xfId="0" applyFont="1" applyFill="1" applyBorder="1" applyAlignment="1">
      <alignment horizontal="center"/>
    </xf>
  </cellXfs>
  <cellStyles count="3">
    <cellStyle name="Currency" xfId="2" builtinId="4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cost of kwh/power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03370084860769"/>
          <c:y val="0.16011868041918983"/>
          <c:w val="0.82229502899109264"/>
          <c:h val="0.751403727786234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Sheet1!$E$31:$E$33</c:f>
              <c:numCache>
                <c:formatCode>General</c:formatCode>
                <c:ptCount val="3"/>
                <c:pt idx="0" formatCode="_(&quot;$&quot;* #,##0.00_);_(&quot;$&quot;* \(#,##0.00\);_(&quot;$&quot;* &quot;-&quot;??_);_(@_)">
                  <c:v>47.55</c:v>
                </c:pt>
                <c:pt idx="1">
                  <c:v>48.900000000000006</c:v>
                </c:pt>
                <c:pt idx="2" formatCode="_(&quot;$&quot;* #,##0.00_);_(&quot;$&quot;* \(#,##0.00\);_(&quot;$&quot;* &quot;-&quot;??_);_(@_)">
                  <c:v>5.8680000000000003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4-4F63-A494-380364DD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792184"/>
        <c:axId val="459792512"/>
      </c:lineChart>
      <c:catAx>
        <c:axId val="459792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92512"/>
        <c:crosses val="autoZero"/>
        <c:auto val="1"/>
        <c:lblAlgn val="ctr"/>
        <c:lblOffset val="100"/>
        <c:noMultiLvlLbl val="0"/>
      </c:catAx>
      <c:valAx>
        <c:axId val="45979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9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Electricty</a:t>
            </a:r>
            <a:r>
              <a:rPr lang="en-US" baseline="0"/>
              <a:t> bill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19225721784778"/>
          <c:y val="0.17171296296296298"/>
          <c:w val="0.83458552055992996"/>
          <c:h val="0.72088764946048411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Sheet1!$E$31:$E$34</c:f>
              <c:numCache>
                <c:formatCode>General</c:formatCode>
                <c:ptCount val="4"/>
                <c:pt idx="0" formatCode="_(&quot;$&quot;* #,##0.00_);_(&quot;$&quot;* \(#,##0.00\);_(&quot;$&quot;* &quot;-&quot;??_);_(@_)">
                  <c:v>47.55</c:v>
                </c:pt>
                <c:pt idx="1">
                  <c:v>48.900000000000006</c:v>
                </c:pt>
                <c:pt idx="2" formatCode="_(&quot;$&quot;* #,##0.00_);_(&quot;$&quot;* \(#,##0.00\);_(&quot;$&quot;* &quot;-&quot;??_);_(@_)">
                  <c:v>5.8680000000000003</c:v>
                </c:pt>
                <c:pt idx="3" formatCode="_(&quot;$&quot;* #,##0.00_);_(&quot;$&quot;* \(#,##0.00\);_(&quot;$&quot;* &quot;-&quot;??_);_(@_)">
                  <c:v>176.04000000000002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08-479B-AE65-17ED81DA9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950416"/>
        <c:axId val="462950744"/>
      </c:lineChart>
      <c:catAx>
        <c:axId val="462950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950744"/>
        <c:crosses val="autoZero"/>
        <c:auto val="1"/>
        <c:lblAlgn val="ctr"/>
        <c:lblOffset val="100"/>
        <c:noMultiLvlLbl val="0"/>
      </c:catAx>
      <c:valAx>
        <c:axId val="46295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95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2763951</xdr:colOff>
      <xdr:row>40</xdr:row>
      <xdr:rowOff>124845</xdr:rowOff>
    </xdr:from>
    <xdr:to>
      <xdr:col>6</xdr:col>
      <xdr:colOff>639196</xdr:colOff>
      <xdr:row>55</xdr:row>
      <xdr:rowOff>14627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F5B323-7388-AD1E-BC3A-0D6E1E9D26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2293653</xdr:colOff>
      <xdr:row>40</xdr:row>
      <xdr:rowOff>103922</xdr:rowOff>
    </xdr:from>
    <xdr:to>
      <xdr:col>2</xdr:col>
      <xdr:colOff>2766501</xdr:colOff>
      <xdr:row>55</xdr:row>
      <xdr:rowOff>40649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5D107B-F9E9-2C09-C4C2-B17035C20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A873-2B10-40B8-9BFE-E630D5BCE4DE}">
  <dimension ref="A1:N37"/>
  <sheetViews>
    <sheetView tabSelected="1" topLeftCell="A63" zoomScale="77" zoomScaleNormal="77" workbookViewId="0">
      <selection activeCell="A28" sqref="A28"/>
    </sheetView>
  </sheetViews>
  <sheetFormatPr defaultRowHeight="15" x14ac:dyDescent="0.25"/>
  <cols>
    <col min="1" max="1" width="45.7109375" bestFit="1" customWidth="1"/>
    <col min="2" max="2" width="15.85546875" bestFit="1" customWidth="1"/>
    <col min="3" max="3" width="41.5703125" customWidth="1"/>
    <col min="4" max="4" width="27.5703125" customWidth="1"/>
    <col min="5" max="5" width="15.7109375" bestFit="1" customWidth="1"/>
    <col min="6" max="6" width="15.5703125" bestFit="1" customWidth="1"/>
    <col min="7" max="7" width="16.28515625" bestFit="1" customWidth="1"/>
    <col min="11" max="11" width="4.7109375" customWidth="1"/>
    <col min="12" max="12" width="18.28515625" customWidth="1"/>
    <col min="13" max="13" width="19" customWidth="1"/>
  </cols>
  <sheetData>
    <row r="1" spans="1:14" ht="31.5" x14ac:dyDescent="0.5">
      <c r="A1" s="31" t="s">
        <v>7</v>
      </c>
      <c r="B1" s="31"/>
      <c r="C1" s="31"/>
      <c r="D1" s="31"/>
      <c r="E1" s="31"/>
      <c r="F1" s="2"/>
      <c r="G1" s="14"/>
    </row>
    <row r="2" spans="1:14" x14ac:dyDescent="0.25">
      <c r="A2" s="7" t="s">
        <v>8</v>
      </c>
      <c r="B2" s="7" t="s">
        <v>9</v>
      </c>
      <c r="C2" s="7" t="s">
        <v>40</v>
      </c>
      <c r="D2" s="7" t="s">
        <v>10</v>
      </c>
      <c r="E2" s="7" t="s">
        <v>11</v>
      </c>
      <c r="F2" s="8" t="s">
        <v>1</v>
      </c>
      <c r="G2" s="14"/>
    </row>
    <row r="3" spans="1:14" x14ac:dyDescent="0.25">
      <c r="A3" s="9">
        <v>9</v>
      </c>
      <c r="B3" s="9">
        <v>12</v>
      </c>
      <c r="C3" s="9">
        <v>24.3</v>
      </c>
      <c r="D3" s="9">
        <v>4</v>
      </c>
      <c r="E3" s="9">
        <v>6</v>
      </c>
      <c r="F3" s="10">
        <f>SUM(A3:E3)</f>
        <v>55.3</v>
      </c>
    </row>
    <row r="4" spans="1:14" x14ac:dyDescent="0.25">
      <c r="A4" s="7" t="s">
        <v>0</v>
      </c>
      <c r="B4" s="7" t="s">
        <v>3</v>
      </c>
      <c r="C4" s="7" t="s">
        <v>39</v>
      </c>
      <c r="D4" s="7" t="s">
        <v>4</v>
      </c>
      <c r="E4" s="7" t="s">
        <v>5</v>
      </c>
      <c r="F4" s="8" t="s">
        <v>2</v>
      </c>
      <c r="G4" s="14"/>
    </row>
    <row r="5" spans="1:14" ht="27" customHeight="1" x14ac:dyDescent="0.5">
      <c r="A5" s="11">
        <v>13.5</v>
      </c>
      <c r="B5" s="11">
        <v>12</v>
      </c>
      <c r="C5" s="11">
        <v>2.9159999999999999</v>
      </c>
      <c r="D5" s="11">
        <v>2</v>
      </c>
      <c r="E5" s="11">
        <v>3</v>
      </c>
      <c r="F5" s="12">
        <f>SUM(A5:E5)</f>
        <v>33.415999999999997</v>
      </c>
      <c r="G5" s="19" t="s">
        <v>33</v>
      </c>
      <c r="H5" s="19"/>
      <c r="I5" s="19"/>
      <c r="J5" s="19"/>
      <c r="K5" s="19"/>
      <c r="L5" s="18">
        <f>SUM(A5,B5,C5,D5,E5)</f>
        <v>33.415999999999997</v>
      </c>
      <c r="N5" s="18"/>
    </row>
    <row r="6" spans="1:14" ht="15" customHeight="1" x14ac:dyDescent="0.5">
      <c r="E6" s="1"/>
      <c r="G6" s="19"/>
      <c r="H6" s="19"/>
      <c r="I6" s="19"/>
      <c r="J6" s="13"/>
      <c r="K6" s="13"/>
      <c r="L6" s="18"/>
      <c r="M6" s="18"/>
    </row>
    <row r="8" spans="1:14" ht="31.5" x14ac:dyDescent="0.5">
      <c r="A8" s="29" t="s">
        <v>13</v>
      </c>
      <c r="B8" s="29"/>
      <c r="C8" s="29"/>
      <c r="D8" s="29"/>
      <c r="E8" s="29"/>
      <c r="F8" s="29"/>
    </row>
    <row r="9" spans="1:14" x14ac:dyDescent="0.25">
      <c r="A9" s="7" t="s">
        <v>8</v>
      </c>
      <c r="B9" s="7" t="s">
        <v>12</v>
      </c>
      <c r="C9" s="7" t="s">
        <v>40</v>
      </c>
      <c r="D9" s="7" t="s">
        <v>10</v>
      </c>
      <c r="E9" s="7" t="s">
        <v>11</v>
      </c>
      <c r="F9" s="8" t="s">
        <v>6</v>
      </c>
    </row>
    <row r="10" spans="1:14" x14ac:dyDescent="0.25">
      <c r="A10" s="9">
        <v>4</v>
      </c>
      <c r="B10" s="9">
        <v>10</v>
      </c>
      <c r="C10" s="9">
        <v>10.8</v>
      </c>
      <c r="D10" s="9">
        <v>2</v>
      </c>
      <c r="E10" s="9">
        <v>4</v>
      </c>
      <c r="F10" s="10">
        <f>SUM(A10:E10)</f>
        <v>30.8</v>
      </c>
    </row>
    <row r="11" spans="1:14" x14ac:dyDescent="0.25">
      <c r="A11" s="7" t="s">
        <v>0</v>
      </c>
      <c r="B11" s="7" t="s">
        <v>3</v>
      </c>
      <c r="C11" s="7" t="s">
        <v>39</v>
      </c>
      <c r="D11" s="7" t="s">
        <v>4</v>
      </c>
      <c r="E11" s="7" t="s">
        <v>5</v>
      </c>
      <c r="F11" s="8" t="s">
        <v>14</v>
      </c>
      <c r="G11" s="21" t="s">
        <v>34</v>
      </c>
      <c r="H11" s="26"/>
      <c r="I11" s="26"/>
      <c r="J11" s="26"/>
      <c r="K11" s="28">
        <f>SUM(A12:E12)</f>
        <v>20.295999999999999</v>
      </c>
      <c r="L11" s="28"/>
    </row>
    <row r="12" spans="1:14" x14ac:dyDescent="0.25">
      <c r="A12" s="11">
        <v>6</v>
      </c>
      <c r="B12" s="11">
        <v>10</v>
      </c>
      <c r="C12" s="11">
        <v>1.296</v>
      </c>
      <c r="D12" s="11">
        <v>1</v>
      </c>
      <c r="E12" s="11">
        <v>2</v>
      </c>
      <c r="F12" s="12">
        <f>SUM(A12:E12)</f>
        <v>20.295999999999999</v>
      </c>
      <c r="G12" s="27"/>
      <c r="H12" s="26"/>
      <c r="I12" s="26"/>
      <c r="J12" s="26"/>
      <c r="K12" s="28"/>
      <c r="L12" s="28"/>
    </row>
    <row r="13" spans="1:14" x14ac:dyDescent="0.25">
      <c r="A13" s="4"/>
      <c r="B13" s="4"/>
      <c r="C13" s="4"/>
      <c r="D13" s="4"/>
      <c r="E13" s="5"/>
    </row>
    <row r="14" spans="1:14" x14ac:dyDescent="0.25">
      <c r="A14" s="4"/>
      <c r="B14" s="4"/>
      <c r="C14" s="4"/>
      <c r="D14" s="4"/>
      <c r="E14" s="5"/>
    </row>
    <row r="15" spans="1:14" ht="31.5" x14ac:dyDescent="0.5">
      <c r="A15" s="32" t="s">
        <v>15</v>
      </c>
      <c r="B15" s="32"/>
      <c r="C15" s="32"/>
      <c r="D15" s="32"/>
      <c r="E15" s="32"/>
      <c r="F15" s="32"/>
    </row>
    <row r="16" spans="1:14" x14ac:dyDescent="0.25">
      <c r="A16" s="7" t="s">
        <v>16</v>
      </c>
      <c r="B16" s="7" t="s">
        <v>9</v>
      </c>
      <c r="C16" s="7" t="s">
        <v>40</v>
      </c>
      <c r="D16" s="7" t="s">
        <v>17</v>
      </c>
      <c r="E16" s="7" t="s">
        <v>18</v>
      </c>
      <c r="F16" s="8" t="s">
        <v>19</v>
      </c>
    </row>
    <row r="17" spans="1:12" x14ac:dyDescent="0.25">
      <c r="A17" s="9">
        <v>4</v>
      </c>
      <c r="B17" s="9">
        <v>10</v>
      </c>
      <c r="C17" s="9">
        <v>10.8</v>
      </c>
      <c r="D17" s="9">
        <v>2</v>
      </c>
      <c r="E17" s="9">
        <v>4</v>
      </c>
      <c r="F17" s="10">
        <f>SUM(A17:E17)</f>
        <v>30.8</v>
      </c>
    </row>
    <row r="18" spans="1:12" x14ac:dyDescent="0.25">
      <c r="A18" s="7" t="s">
        <v>20</v>
      </c>
      <c r="B18" s="7" t="s">
        <v>3</v>
      </c>
      <c r="C18" s="7" t="s">
        <v>39</v>
      </c>
      <c r="D18" s="7" t="s">
        <v>4</v>
      </c>
      <c r="E18" s="7" t="s">
        <v>21</v>
      </c>
      <c r="F18" s="8" t="s">
        <v>14</v>
      </c>
      <c r="G18" s="21" t="s">
        <v>35</v>
      </c>
      <c r="H18" s="26"/>
      <c r="I18" s="26"/>
      <c r="J18" s="26"/>
      <c r="K18" s="24">
        <f>SUM(A19:E19)</f>
        <v>20.295999999999999</v>
      </c>
      <c r="L18" s="25"/>
    </row>
    <row r="19" spans="1:12" x14ac:dyDescent="0.25">
      <c r="A19" s="11">
        <v>6</v>
      </c>
      <c r="B19" s="11">
        <v>10</v>
      </c>
      <c r="C19" s="11">
        <v>1.296</v>
      </c>
      <c r="D19" s="11">
        <v>1</v>
      </c>
      <c r="E19" s="11">
        <v>2</v>
      </c>
      <c r="F19" s="12">
        <f>SUM(A19:E19)</f>
        <v>20.295999999999999</v>
      </c>
      <c r="G19" s="27"/>
      <c r="H19" s="26"/>
      <c r="I19" s="26"/>
      <c r="J19" s="26"/>
      <c r="K19" s="25"/>
      <c r="L19" s="25"/>
    </row>
    <row r="20" spans="1:12" x14ac:dyDescent="0.25">
      <c r="A20" s="4"/>
      <c r="B20" s="4"/>
      <c r="C20" s="4"/>
      <c r="D20" s="4"/>
      <c r="E20" s="5"/>
    </row>
    <row r="21" spans="1:12" x14ac:dyDescent="0.25">
      <c r="A21" s="4"/>
      <c r="B21" s="4"/>
      <c r="C21" s="4"/>
      <c r="D21" s="4"/>
      <c r="E21" s="5"/>
    </row>
    <row r="22" spans="1:12" ht="31.5" x14ac:dyDescent="0.5">
      <c r="A22" s="29" t="s">
        <v>22</v>
      </c>
      <c r="B22" s="30"/>
      <c r="C22" s="30"/>
      <c r="D22" s="30"/>
      <c r="E22" s="30"/>
      <c r="F22" s="30"/>
    </row>
    <row r="23" spans="1:12" x14ac:dyDescent="0.25">
      <c r="A23" s="7" t="s">
        <v>28</v>
      </c>
      <c r="B23" s="7" t="s">
        <v>9</v>
      </c>
      <c r="C23" s="7" t="s">
        <v>38</v>
      </c>
      <c r="D23" s="7" t="s">
        <v>27</v>
      </c>
      <c r="E23" s="7" t="s">
        <v>18</v>
      </c>
      <c r="F23" s="8" t="s">
        <v>19</v>
      </c>
    </row>
    <row r="24" spans="1:12" x14ac:dyDescent="0.25">
      <c r="A24" s="9">
        <v>2</v>
      </c>
      <c r="B24" s="9">
        <v>6</v>
      </c>
      <c r="C24" s="9">
        <v>3</v>
      </c>
      <c r="D24" s="9">
        <v>2</v>
      </c>
      <c r="E24" s="9">
        <v>2</v>
      </c>
      <c r="F24" s="10">
        <f>SUM(A24:E24)</f>
        <v>15</v>
      </c>
    </row>
    <row r="25" spans="1:12" x14ac:dyDescent="0.25">
      <c r="A25" s="7" t="s">
        <v>23</v>
      </c>
      <c r="B25" s="7" t="s">
        <v>24</v>
      </c>
      <c r="C25" s="7" t="s">
        <v>39</v>
      </c>
      <c r="D25" s="7" t="s">
        <v>25</v>
      </c>
      <c r="E25" s="7" t="s">
        <v>26</v>
      </c>
      <c r="F25" s="8" t="s">
        <v>14</v>
      </c>
      <c r="G25" s="21" t="s">
        <v>36</v>
      </c>
      <c r="H25" s="22"/>
      <c r="I25" s="22"/>
      <c r="J25" s="22"/>
      <c r="K25" s="24">
        <f>SUM(A26:E26)</f>
        <v>11.36</v>
      </c>
      <c r="L25" s="25"/>
    </row>
    <row r="26" spans="1:12" x14ac:dyDescent="0.25">
      <c r="A26" s="11">
        <v>3</v>
      </c>
      <c r="B26" s="11">
        <v>6</v>
      </c>
      <c r="C26" s="11">
        <v>0.36</v>
      </c>
      <c r="D26" s="11">
        <v>1.5</v>
      </c>
      <c r="E26" s="11">
        <v>0.5</v>
      </c>
      <c r="F26" s="12">
        <f>SUM(A26:E26)</f>
        <v>11.36</v>
      </c>
      <c r="G26" s="23"/>
      <c r="H26" s="22"/>
      <c r="I26" s="22"/>
      <c r="J26" s="22"/>
      <c r="K26" s="25"/>
      <c r="L26" s="25"/>
    </row>
    <row r="27" spans="1:12" x14ac:dyDescent="0.25">
      <c r="A27" s="6"/>
      <c r="E27" s="3"/>
    </row>
    <row r="28" spans="1:12" x14ac:dyDescent="0.25">
      <c r="E28" s="3"/>
    </row>
    <row r="29" spans="1:12" x14ac:dyDescent="0.25">
      <c r="E29" s="3"/>
    </row>
    <row r="30" spans="1:12" ht="26.25" x14ac:dyDescent="0.4">
      <c r="D30" s="15" t="s">
        <v>31</v>
      </c>
      <c r="E30" s="15"/>
    </row>
    <row r="31" spans="1:12" x14ac:dyDescent="0.25">
      <c r="D31" s="3" t="s">
        <v>32</v>
      </c>
      <c r="E31" s="4">
        <v>47.55</v>
      </c>
    </row>
    <row r="32" spans="1:12" x14ac:dyDescent="0.25">
      <c r="D32" s="3" t="s">
        <v>41</v>
      </c>
      <c r="E32">
        <f>SUM(C24,C17,C10,C3)</f>
        <v>48.900000000000006</v>
      </c>
    </row>
    <row r="33" spans="1:5" ht="21" x14ac:dyDescent="0.35">
      <c r="A33" s="16" t="s">
        <v>30</v>
      </c>
      <c r="B33" s="3">
        <f>SUM(F24,F17,F10,F3)</f>
        <v>131.89999999999998</v>
      </c>
      <c r="D33" s="3" t="s">
        <v>42</v>
      </c>
      <c r="E33" s="20">
        <f>SUM(C26+C19+C12+C5)</f>
        <v>5.8680000000000003</v>
      </c>
    </row>
    <row r="34" spans="1:5" x14ac:dyDescent="0.25">
      <c r="A34" s="6"/>
      <c r="D34" s="3" t="s">
        <v>44</v>
      </c>
      <c r="E34" s="20">
        <f>SUM(E33*30)</f>
        <v>176.04000000000002</v>
      </c>
    </row>
    <row r="35" spans="1:5" ht="21" x14ac:dyDescent="0.35">
      <c r="A35" s="17" t="s">
        <v>29</v>
      </c>
      <c r="B35" s="5">
        <f>SUM(F26,F19,F12,F5)</f>
        <v>85.367999999999995</v>
      </c>
    </row>
    <row r="36" spans="1:5" x14ac:dyDescent="0.25">
      <c r="C36" t="s">
        <v>43</v>
      </c>
    </row>
    <row r="37" spans="1:5" ht="21" x14ac:dyDescent="0.35">
      <c r="A37" s="16" t="s">
        <v>37</v>
      </c>
      <c r="B37" s="5" t="str">
        <f>IF(B33&gt;500,"Over","under")</f>
        <v>under</v>
      </c>
    </row>
  </sheetData>
  <mergeCells count="10">
    <mergeCell ref="A22:F22"/>
    <mergeCell ref="A8:F8"/>
    <mergeCell ref="A1:E1"/>
    <mergeCell ref="A15:F15"/>
    <mergeCell ref="G25:J26"/>
    <mergeCell ref="K25:L26"/>
    <mergeCell ref="G11:J12"/>
    <mergeCell ref="K11:L12"/>
    <mergeCell ref="G18:J19"/>
    <mergeCell ref="K18:L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96279</dc:creator>
  <cp:lastModifiedBy>96279</cp:lastModifiedBy>
  <dcterms:created xsi:type="dcterms:W3CDTF">2023-05-15T10:44:15Z</dcterms:created>
  <dcterms:modified xsi:type="dcterms:W3CDTF">2023-05-17T10:51:47Z</dcterms:modified>
</cp:coreProperties>
</file>