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Lighting system cost" sheetId="1" r:id="rId1"/>
    <sheet name="Electricity bill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G7" i="2" l="1"/>
  <c r="G6" i="2"/>
  <c r="G5" i="2"/>
  <c r="E5" i="1"/>
  <c r="E6" i="1"/>
  <c r="E7" i="1"/>
  <c r="E8" i="1"/>
  <c r="E9" i="1"/>
  <c r="E10" i="1"/>
  <c r="E11" i="1"/>
  <c r="E12" i="1"/>
  <c r="E4" i="1"/>
  <c r="G8" i="2" l="1"/>
  <c r="C13" i="2" s="1"/>
  <c r="E13" i="1"/>
  <c r="F13" i="2" l="1"/>
</calcChain>
</file>

<file path=xl/sharedStrings.xml><?xml version="1.0" encoding="utf-8"?>
<sst xmlns="http://schemas.openxmlformats.org/spreadsheetml/2006/main" count="32" uniqueCount="28">
  <si>
    <t>Equipment</t>
  </si>
  <si>
    <t>Qty</t>
  </si>
  <si>
    <t>Price (JD)</t>
  </si>
  <si>
    <t>Wire</t>
  </si>
  <si>
    <t>Light bulb</t>
  </si>
  <si>
    <t>CFL Light Bulb</t>
  </si>
  <si>
    <t>LED Light Bulb</t>
  </si>
  <si>
    <t>Motion Activated Light bulb</t>
  </si>
  <si>
    <t>Electrical Socket</t>
  </si>
  <si>
    <t>Ordinary Switch</t>
  </si>
  <si>
    <t>Fancy Switch</t>
  </si>
  <si>
    <t>Automatic Switch</t>
  </si>
  <si>
    <t>Total price (JD)</t>
  </si>
  <si>
    <t>Total</t>
  </si>
  <si>
    <t>Type of light</t>
  </si>
  <si>
    <t>Light intensity</t>
  </si>
  <si>
    <t>Hours</t>
  </si>
  <si>
    <t>Energy (KWh)</t>
  </si>
  <si>
    <t>Total KWh</t>
  </si>
  <si>
    <t>Electricity Bill Calculation</t>
  </si>
  <si>
    <t xml:space="preserve">Energy </t>
  </si>
  <si>
    <t>KWh</t>
  </si>
  <si>
    <t>Cost of KWh</t>
  </si>
  <si>
    <t>W</t>
  </si>
  <si>
    <t>Fixed Rate</t>
  </si>
  <si>
    <t>Total bill</t>
  </si>
  <si>
    <t>Total (JD)</t>
  </si>
  <si>
    <t>Number of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</si>
</sst>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'Lighting system cost'!$C$3</c:f>
              <c:strCache>
                <c:ptCount val="1"/>
                <c:pt idx="0">
                  <c:v>Qty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'Lighting system cost'!$B$4:$B$12</c:f>
              <c:strCache>
                <c:ptCount val="9"/>
                <c:pt idx="0">
                  <c:v>Wire</c:v>
                </c:pt>
                <c:pt idx="1">
                  <c:v>Light bulb</c:v>
                </c:pt>
                <c:pt idx="2">
                  <c:v>CFL Light Bulb</c:v>
                </c:pt>
                <c:pt idx="3">
                  <c:v>LED Light Bulb</c:v>
                </c:pt>
                <c:pt idx="4">
                  <c:v>Motion Activated Light bulb</c:v>
                </c:pt>
                <c:pt idx="5">
                  <c:v>Electrical Socket</c:v>
                </c:pt>
                <c:pt idx="6">
                  <c:v>Ordinary Switch</c:v>
                </c:pt>
                <c:pt idx="7">
                  <c:v>Fancy Switch</c:v>
                </c:pt>
                <c:pt idx="8">
                  <c:v>Automatic Switch</c:v>
                </c:pt>
              </c:strCache>
            </c:strRef>
          </c:cat>
          <c:val>
            <c:numRef>
              <c:f>'Lighting system cost'!$C$4:$C$12</c:f>
              <c:numCache>
                <c:formatCode>General</c:formatCode>
                <c:ptCount val="9"/>
                <c:pt idx="0">
                  <c:v>70.5</c:v>
                </c:pt>
                <c:pt idx="1">
                  <c:v>8</c:v>
                </c:pt>
                <c:pt idx="3">
                  <c:v>3</c:v>
                </c:pt>
                <c:pt idx="4">
                  <c:v>1</c:v>
                </c:pt>
                <c:pt idx="5">
                  <c:v>11</c:v>
                </c:pt>
                <c:pt idx="6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C3-1A48-84F6-FCDF64CB23E6}"/>
            </c:ext>
          </c:extLst>
        </c:ser>
        <c:ser>
          <c:idx val="1"/>
          <c:order val="1"/>
          <c:tx>
            <c:strRef>
              <c:f>'Lighting system cost'!$D$3</c:f>
              <c:strCache>
                <c:ptCount val="1"/>
                <c:pt idx="0">
                  <c:v>Price (JD)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'Lighting system cost'!$B$4:$B$12</c:f>
              <c:strCache>
                <c:ptCount val="9"/>
                <c:pt idx="0">
                  <c:v>Wire</c:v>
                </c:pt>
                <c:pt idx="1">
                  <c:v>Light bulb</c:v>
                </c:pt>
                <c:pt idx="2">
                  <c:v>CFL Light Bulb</c:v>
                </c:pt>
                <c:pt idx="3">
                  <c:v>LED Light Bulb</c:v>
                </c:pt>
                <c:pt idx="4">
                  <c:v>Motion Activated Light bulb</c:v>
                </c:pt>
                <c:pt idx="5">
                  <c:v>Electrical Socket</c:v>
                </c:pt>
                <c:pt idx="6">
                  <c:v>Ordinary Switch</c:v>
                </c:pt>
                <c:pt idx="7">
                  <c:v>Fancy Switch</c:v>
                </c:pt>
                <c:pt idx="8">
                  <c:v>Automatic Switch</c:v>
                </c:pt>
              </c:strCache>
            </c:strRef>
          </c:cat>
          <c:val>
            <c:numRef>
              <c:f>'Lighting system cost'!$D$4:$D$12</c:f>
              <c:numCache>
                <c:formatCode>General</c:formatCode>
                <c:ptCount val="9"/>
                <c:pt idx="0">
                  <c:v>1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3.5</c:v>
                </c:pt>
                <c:pt idx="5">
                  <c:v>0.5</c:v>
                </c:pt>
                <c:pt idx="6">
                  <c:v>0.5</c:v>
                </c:pt>
                <c:pt idx="7">
                  <c:v>0.75</c:v>
                </c:pt>
                <c:pt idx="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C3-1A48-84F6-FCDF64CB2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7674575"/>
        <c:axId val="1917601807"/>
      </c:lineChart>
      <c:catAx>
        <c:axId val="1917674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7601807"/>
        <c:crosses val="autoZero"/>
        <c:auto val="1"/>
        <c:lblAlgn val="ctr"/>
        <c:lblOffset val="100"/>
        <c:noMultiLvlLbl val="0"/>
      </c:catAx>
      <c:valAx>
        <c:axId val="1917601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7674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590550</xdr:colOff>
      <xdr:row>9</xdr:row>
      <xdr:rowOff>38100</xdr:rowOff>
    </xdr:from>
    <xdr:to>
      <xdr:col>17</xdr:col>
      <xdr:colOff>317500</xdr:colOff>
      <xdr:row>36</xdr:row>
      <xdr:rowOff>165100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AEC735B-027E-3964-1FD7-2E35A083D2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3"/>
  <sheetViews>
    <sheetView tabSelected="1" zoomScale="93" zoomScaleNormal="93" workbookViewId="0">
      <selection activeCell="C6" sqref="C6"/>
    </sheetView>
  </sheetViews>
  <sheetFormatPr defaultColWidth="11" defaultRowHeight="15.75" x14ac:dyDescent="0.25"/>
  <cols>
    <col min="2" max="2" width="24" bestFit="1" customWidth="1"/>
    <col min="5" max="5" width="13" customWidth="1"/>
  </cols>
  <sheetData>
    <row r="3" spans="2:5" x14ac:dyDescent="0.25">
      <c r="B3" t="s">
        <v>0</v>
      </c>
      <c r="C3" t="s">
        <v>1</v>
      </c>
      <c r="D3" t="s">
        <v>2</v>
      </c>
      <c r="E3" t="s">
        <v>12</v>
      </c>
    </row>
    <row r="4" spans="2:5" x14ac:dyDescent="0.25">
      <c r="B4" t="s">
        <v>3</v>
      </c>
      <c r="C4">
        <v>70.5</v>
      </c>
      <c r="D4">
        <v>1</v>
      </c>
      <c r="E4">
        <f>C4*D4</f>
        <v>70.5</v>
      </c>
    </row>
    <row r="5" spans="2:5" x14ac:dyDescent="0.25">
      <c r="B5" t="s">
        <v>4</v>
      </c>
      <c r="C5">
        <v>8</v>
      </c>
      <c r="D5">
        <v>0.5</v>
      </c>
      <c r="E5">
        <f t="shared" ref="E5:E12" si="0">C5*D5</f>
        <v>4</v>
      </c>
    </row>
    <row r="6" spans="2:5" x14ac:dyDescent="0.25">
      <c r="B6" t="s">
        <v>5</v>
      </c>
      <c r="D6">
        <v>1</v>
      </c>
      <c r="E6">
        <f t="shared" si="0"/>
        <v>0</v>
      </c>
    </row>
    <row r="7" spans="2:5" x14ac:dyDescent="0.25">
      <c r="B7" t="s">
        <v>6</v>
      </c>
      <c r="C7">
        <v>3</v>
      </c>
      <c r="D7">
        <v>1.5</v>
      </c>
      <c r="E7">
        <f t="shared" si="0"/>
        <v>4.5</v>
      </c>
    </row>
    <row r="8" spans="2:5" x14ac:dyDescent="0.25">
      <c r="B8" t="s">
        <v>7</v>
      </c>
      <c r="C8">
        <v>1</v>
      </c>
      <c r="D8">
        <v>3.5</v>
      </c>
      <c r="E8">
        <f t="shared" si="0"/>
        <v>3.5</v>
      </c>
    </row>
    <row r="9" spans="2:5" x14ac:dyDescent="0.25">
      <c r="B9" t="s">
        <v>8</v>
      </c>
      <c r="C9">
        <v>11</v>
      </c>
      <c r="D9">
        <v>0.5</v>
      </c>
      <c r="E9">
        <f t="shared" si="0"/>
        <v>5.5</v>
      </c>
    </row>
    <row r="10" spans="2:5" x14ac:dyDescent="0.25">
      <c r="B10" t="s">
        <v>9</v>
      </c>
      <c r="C10">
        <v>9</v>
      </c>
      <c r="D10">
        <v>0.5</v>
      </c>
      <c r="E10">
        <f t="shared" si="0"/>
        <v>4.5</v>
      </c>
    </row>
    <row r="11" spans="2:5" x14ac:dyDescent="0.25">
      <c r="B11" t="s">
        <v>10</v>
      </c>
      <c r="D11">
        <v>0.75</v>
      </c>
      <c r="E11">
        <f t="shared" si="0"/>
        <v>0</v>
      </c>
    </row>
    <row r="12" spans="2:5" x14ac:dyDescent="0.25">
      <c r="B12" t="s">
        <v>11</v>
      </c>
      <c r="D12">
        <v>1</v>
      </c>
      <c r="E12">
        <f t="shared" si="0"/>
        <v>0</v>
      </c>
    </row>
    <row r="13" spans="2:5" x14ac:dyDescent="0.25">
      <c r="B13" t="s">
        <v>13</v>
      </c>
      <c r="E13">
        <f>SUM(E4:E12)</f>
        <v>92.5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15"/>
  <sheetViews>
    <sheetView workbookViewId="0">
      <selection activeCell="F13" sqref="F13"/>
    </sheetView>
  </sheetViews>
  <sheetFormatPr defaultColWidth="11" defaultRowHeight="15.75" x14ac:dyDescent="0.25"/>
  <cols>
    <col min="2" max="2" width="12.875" bestFit="1" customWidth="1"/>
    <col min="3" max="3" width="12.875" customWidth="1"/>
    <col min="4" max="4" width="13.875" bestFit="1" customWidth="1"/>
    <col min="5" max="5" width="11.125" bestFit="1" customWidth="1"/>
  </cols>
  <sheetData>
    <row r="4" spans="2:7" x14ac:dyDescent="0.25">
      <c r="B4" t="s">
        <v>14</v>
      </c>
      <c r="C4" t="s">
        <v>15</v>
      </c>
      <c r="D4" t="s">
        <v>1</v>
      </c>
      <c r="E4" t="s">
        <v>23</v>
      </c>
      <c r="F4" t="s">
        <v>16</v>
      </c>
      <c r="G4" t="s">
        <v>17</v>
      </c>
    </row>
    <row r="5" spans="2:7" x14ac:dyDescent="0.25">
      <c r="B5" t="s">
        <v>4</v>
      </c>
      <c r="C5">
        <v>800</v>
      </c>
      <c r="D5">
        <v>9</v>
      </c>
      <c r="E5">
        <v>60</v>
      </c>
      <c r="F5">
        <v>10</v>
      </c>
      <c r="G5">
        <f>E5*F5*D5/1000</f>
        <v>5.4</v>
      </c>
    </row>
    <row r="6" spans="2:7" x14ac:dyDescent="0.25">
      <c r="B6" t="s">
        <v>5</v>
      </c>
      <c r="C6">
        <v>800</v>
      </c>
      <c r="D6">
        <v>0</v>
      </c>
      <c r="E6">
        <v>15</v>
      </c>
      <c r="F6">
        <v>10</v>
      </c>
      <c r="G6">
        <f>E6*F6*D6/1000</f>
        <v>0</v>
      </c>
    </row>
    <row r="7" spans="2:7" x14ac:dyDescent="0.25">
      <c r="B7" t="s">
        <v>6</v>
      </c>
      <c r="C7">
        <v>800</v>
      </c>
      <c r="D7">
        <v>3</v>
      </c>
      <c r="E7">
        <v>10</v>
      </c>
      <c r="F7">
        <v>10</v>
      </c>
      <c r="G7">
        <f>E7*F7*D7/1000</f>
        <v>0.3</v>
      </c>
    </row>
    <row r="8" spans="2:7" x14ac:dyDescent="0.25">
      <c r="B8" s="4" t="s">
        <v>18</v>
      </c>
      <c r="C8" s="4"/>
      <c r="D8" s="4"/>
      <c r="E8" s="4"/>
      <c r="F8" s="4"/>
      <c r="G8">
        <f>SUM(G5:G7)</f>
        <v>5.7</v>
      </c>
    </row>
    <row r="10" spans="2:7" x14ac:dyDescent="0.25">
      <c r="B10" t="s">
        <v>19</v>
      </c>
    </row>
    <row r="12" spans="2:7" x14ac:dyDescent="0.25">
      <c r="C12" t="s">
        <v>21</v>
      </c>
      <c r="D12" s="2" t="s">
        <v>27</v>
      </c>
      <c r="E12" t="s">
        <v>22</v>
      </c>
      <c r="F12" s="1" t="s">
        <v>26</v>
      </c>
    </row>
    <row r="13" spans="2:7" x14ac:dyDescent="0.25">
      <c r="B13" t="s">
        <v>20</v>
      </c>
      <c r="C13">
        <f>G8</f>
        <v>5.7</v>
      </c>
      <c r="D13">
        <v>30</v>
      </c>
      <c r="E13">
        <v>0.12</v>
      </c>
      <c r="F13">
        <f>C13*E13*D13</f>
        <v>20.52</v>
      </c>
    </row>
    <row r="14" spans="2:7" x14ac:dyDescent="0.25">
      <c r="B14" t="s">
        <v>24</v>
      </c>
      <c r="F14">
        <v>5</v>
      </c>
    </row>
    <row r="15" spans="2:7" x14ac:dyDescent="0.25">
      <c r="B15" s="3" t="s">
        <v>25</v>
      </c>
      <c r="C15" s="3"/>
      <c r="D15" s="3"/>
      <c r="E15" s="3"/>
      <c r="F15" s="3">
        <f>SUM(F13:F14)</f>
        <v>25.52</v>
      </c>
    </row>
  </sheetData>
  <mergeCells count="1">
    <mergeCell ref="B8:F8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Lighting system cost</vt:lpstr>
      <vt:lpstr>Electricity bill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2023-05-12T13:22:08Z</dcterms:created>
  <dcterms:modified xsi:type="dcterms:W3CDTF">2023-05-17T14:35:04Z</dcterms:modified>
</cp:coreProperties>
</file>