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1493BA3-E35D-4F4E-A951-23ACECA10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MI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9" i="1"/>
  <c r="I11" i="1"/>
  <c r="I12" i="1"/>
  <c r="I13" i="1"/>
  <c r="I14" i="1"/>
  <c r="I15" i="1"/>
  <c r="I16" i="1"/>
  <c r="I2" i="1"/>
  <c r="H3" i="1"/>
  <c r="H4" i="1"/>
  <c r="H5" i="1"/>
  <c r="H6" i="1"/>
  <c r="H7" i="1"/>
  <c r="H8" i="1"/>
  <c r="I8" i="1" s="1"/>
  <c r="H9" i="1"/>
  <c r="H10" i="1"/>
  <c r="I10" i="1" s="1"/>
  <c r="H11" i="1"/>
  <c r="H12" i="1"/>
  <c r="H13" i="1"/>
  <c r="H14" i="1"/>
  <c r="H15" i="1"/>
  <c r="H16" i="1"/>
  <c r="H17" i="1"/>
  <c r="I17" i="1" s="1"/>
  <c r="H18" i="1"/>
  <c r="I18" i="1" s="1"/>
  <c r="H19" i="1"/>
  <c r="I19" i="1" s="1"/>
  <c r="H20" i="1"/>
  <c r="I20" i="1" s="1"/>
  <c r="H2" i="1"/>
</calcChain>
</file>

<file path=xl/sharedStrings.xml><?xml version="1.0" encoding="utf-8"?>
<sst xmlns="http://schemas.openxmlformats.org/spreadsheetml/2006/main" count="47" uniqueCount="30">
  <si>
    <t>ID</t>
  </si>
  <si>
    <t>Name</t>
  </si>
  <si>
    <t>Gender</t>
  </si>
  <si>
    <t>Date of birth</t>
  </si>
  <si>
    <t>height</t>
  </si>
  <si>
    <t>weight</t>
  </si>
  <si>
    <t>BMI</t>
  </si>
  <si>
    <t>date of measurement</t>
  </si>
  <si>
    <t>shape</t>
  </si>
  <si>
    <t>male</t>
  </si>
  <si>
    <t>ghassan</t>
  </si>
  <si>
    <t>female</t>
  </si>
  <si>
    <t>maria</t>
  </si>
  <si>
    <t>aoun</t>
  </si>
  <si>
    <t>aya</t>
  </si>
  <si>
    <t>leen</t>
  </si>
  <si>
    <t>tareq</t>
  </si>
  <si>
    <t>natalie</t>
  </si>
  <si>
    <t>saleem</t>
  </si>
  <si>
    <t>haya</t>
  </si>
  <si>
    <t>rayan</t>
  </si>
  <si>
    <t>sanad</t>
  </si>
  <si>
    <t>liah</t>
  </si>
  <si>
    <t>qais</t>
  </si>
  <si>
    <t>ahmad</t>
  </si>
  <si>
    <t>reem</t>
  </si>
  <si>
    <t>daniel</t>
  </si>
  <si>
    <t>faris</t>
  </si>
  <si>
    <t>ayla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</si>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</sst>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2" borderId="1" xfId="1" applyNumberFormat="1" applyBorder="1" applyAlignment="1">
      <alignment horizontal="center"/>
    </xf>
    <xf numFmtId="2" fontId="1" fillId="2" borderId="1" xfId="1" applyNumberFormat="1" applyBorder="1" applyAlignment="1">
      <alignment horizontal="center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180975</xdr:rowOff>
    </xdr:from>
    <xdr:to>
      <xdr:col>10</xdr:col>
      <xdr:colOff>552450</xdr:colOff>
      <xdr:row>22</xdr:row>
      <xdr:rowOff>115212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309BF5-AA4F-9313-206D-B0D42D5B9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61975"/>
          <a:ext cx="6229350" cy="3744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B1" workbookViewId="0">
      <selection activeCell="L2" sqref="L2"/>
    </sheetView>
  </sheetViews>
  <sheetFormatPr defaultRowHeight="15" x14ac:dyDescent="0.25"/>
  <cols>
    <col min="1" max="3" width="10.7109375" customWidth="1"/>
    <col min="4" max="4" width="18" bestFit="1" customWidth="1"/>
    <col min="5" max="5" width="20.42578125" bestFit="1" customWidth="1"/>
    <col min="6" max="8" width="10.7109375" customWidth="1"/>
    <col min="9" max="9" width="12.4257812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4</v>
      </c>
      <c r="G1" s="2" t="s">
        <v>5</v>
      </c>
      <c r="H1" s="2" t="s">
        <v>6</v>
      </c>
      <c r="I1" s="2" t="s">
        <v>8</v>
      </c>
    </row>
    <row r="2" spans="1:9" x14ac:dyDescent="0.25">
      <c r="A2" s="1">
        <v>12345</v>
      </c>
      <c r="B2" s="1" t="s">
        <v>10</v>
      </c>
      <c r="C2" s="1" t="s">
        <v>9</v>
      </c>
      <c r="D2" s="3">
        <v>39599</v>
      </c>
      <c r="E2" s="3">
        <v>45051</v>
      </c>
      <c r="F2" s="4">
        <v>1.7</v>
      </c>
      <c r="G2" s="4">
        <v>78</v>
      </c>
      <c r="H2" s="1">
        <f>G2/(F2*F2)</f>
        <v>26.989619377162633</v>
      </c>
      <c r="I2" s="1" t="str">
        <f>_xlfn.IFS(H2&gt;30,"obesity",H2&gt;25,"over weight",H2&gt;18.5,"underweight")</f>
        <v>over weight</v>
      </c>
    </row>
    <row r="3" spans="1:9" x14ac:dyDescent="0.25">
      <c r="A3" s="1">
        <v>64678</v>
      </c>
      <c r="B3" s="1" t="s">
        <v>12</v>
      </c>
      <c r="C3" s="1" t="s">
        <v>11</v>
      </c>
      <c r="D3" s="3">
        <v>39907</v>
      </c>
      <c r="E3" s="3">
        <v>45052</v>
      </c>
      <c r="F3" s="4">
        <v>1.55</v>
      </c>
      <c r="G3" s="4">
        <v>48</v>
      </c>
      <c r="H3" s="1">
        <f t="shared" ref="H3:H20" si="0">G3/(F3*F3)</f>
        <v>19.979188345473464</v>
      </c>
      <c r="I3" s="1" t="str">
        <f t="shared" ref="I3:I20" si="1">_xlfn.IFS(H3&gt;30,"obesity",H3&gt;25,"over weight",H3&gt;18.5,"underweight")</f>
        <v>underweight</v>
      </c>
    </row>
    <row r="4" spans="1:9" x14ac:dyDescent="0.25">
      <c r="A4" s="1">
        <v>97865</v>
      </c>
      <c r="B4" s="1" t="s">
        <v>13</v>
      </c>
      <c r="C4" s="1" t="s">
        <v>9</v>
      </c>
      <c r="D4" s="3">
        <v>39987</v>
      </c>
      <c r="E4" s="3">
        <v>45053</v>
      </c>
      <c r="F4" s="4">
        <v>1.65</v>
      </c>
      <c r="G4" s="4">
        <v>66.5</v>
      </c>
      <c r="H4" s="1">
        <f t="shared" si="0"/>
        <v>24.426078971533521</v>
      </c>
      <c r="I4" s="1" t="str">
        <f t="shared" si="1"/>
        <v>underweight</v>
      </c>
    </row>
    <row r="5" spans="1:9" x14ac:dyDescent="0.25">
      <c r="A5" s="1">
        <v>75680</v>
      </c>
      <c r="B5" s="1" t="s">
        <v>14</v>
      </c>
      <c r="C5" s="1" t="s">
        <v>11</v>
      </c>
      <c r="D5" s="3">
        <v>39318</v>
      </c>
      <c r="E5" s="3">
        <v>45054</v>
      </c>
      <c r="F5" s="4">
        <v>1.64</v>
      </c>
      <c r="G5" s="4">
        <v>76</v>
      </c>
      <c r="H5" s="1">
        <f t="shared" si="0"/>
        <v>28.256989886972047</v>
      </c>
      <c r="I5" s="1" t="str">
        <f t="shared" si="1"/>
        <v>over weight</v>
      </c>
    </row>
    <row r="6" spans="1:9" x14ac:dyDescent="0.25">
      <c r="A6" s="1">
        <v>79704</v>
      </c>
      <c r="B6" s="1" t="s">
        <v>15</v>
      </c>
      <c r="C6" s="1" t="s">
        <v>11</v>
      </c>
      <c r="D6" s="3">
        <v>40019</v>
      </c>
      <c r="E6" s="3">
        <v>45055</v>
      </c>
      <c r="F6" s="4">
        <v>1.6</v>
      </c>
      <c r="G6" s="4">
        <v>48.1</v>
      </c>
      <c r="H6" s="1">
        <f t="shared" si="0"/>
        <v>18.789062499999996</v>
      </c>
      <c r="I6" s="1" t="str">
        <f t="shared" si="1"/>
        <v>underweight</v>
      </c>
    </row>
    <row r="7" spans="1:9" x14ac:dyDescent="0.25">
      <c r="A7" s="1">
        <v>97545</v>
      </c>
      <c r="B7" s="1" t="s">
        <v>16</v>
      </c>
      <c r="C7" s="1" t="s">
        <v>9</v>
      </c>
      <c r="D7" s="3">
        <v>39361</v>
      </c>
      <c r="E7" s="3">
        <v>45056</v>
      </c>
      <c r="F7" s="4">
        <v>1.75</v>
      </c>
      <c r="G7" s="4">
        <v>65.400000000000006</v>
      </c>
      <c r="H7" s="1">
        <f t="shared" si="0"/>
        <v>21.355102040816327</v>
      </c>
      <c r="I7" s="1" t="str">
        <f t="shared" si="1"/>
        <v>underweight</v>
      </c>
    </row>
    <row r="8" spans="1:9" x14ac:dyDescent="0.25">
      <c r="A8" s="1">
        <v>58569</v>
      </c>
      <c r="B8" s="1" t="s">
        <v>17</v>
      </c>
      <c r="C8" s="1" t="s">
        <v>11</v>
      </c>
      <c r="D8" s="3">
        <v>39838</v>
      </c>
      <c r="E8" s="3">
        <v>45057</v>
      </c>
      <c r="F8" s="4">
        <v>1.61</v>
      </c>
      <c r="G8" s="4">
        <v>50.5</v>
      </c>
      <c r="H8" s="1">
        <f t="shared" si="0"/>
        <v>19.482273060452911</v>
      </c>
      <c r="I8" s="1" t="str">
        <f t="shared" si="1"/>
        <v>underweight</v>
      </c>
    </row>
    <row r="9" spans="1:9" x14ac:dyDescent="0.25">
      <c r="A9" s="1">
        <v>76543</v>
      </c>
      <c r="B9" s="1" t="s">
        <v>18</v>
      </c>
      <c r="C9" s="1" t="s">
        <v>9</v>
      </c>
      <c r="D9" s="3">
        <v>39156</v>
      </c>
      <c r="E9" s="3">
        <v>45058</v>
      </c>
      <c r="F9" s="4">
        <v>1.51</v>
      </c>
      <c r="G9" s="4">
        <v>58</v>
      </c>
      <c r="H9" s="1">
        <f t="shared" si="0"/>
        <v>25.437480812245077</v>
      </c>
      <c r="I9" s="1" t="str">
        <f t="shared" si="1"/>
        <v>over weight</v>
      </c>
    </row>
    <row r="10" spans="1:9" x14ac:dyDescent="0.25">
      <c r="A10" s="1">
        <v>48795</v>
      </c>
      <c r="B10" s="1" t="s">
        <v>19</v>
      </c>
      <c r="C10" s="1" t="s">
        <v>11</v>
      </c>
      <c r="D10" s="3">
        <v>38711</v>
      </c>
      <c r="E10" s="3">
        <v>45059</v>
      </c>
      <c r="F10" s="4">
        <v>1.78</v>
      </c>
      <c r="G10" s="4">
        <v>60.3</v>
      </c>
      <c r="H10" s="1">
        <f t="shared" si="0"/>
        <v>19.031687918192144</v>
      </c>
      <c r="I10" s="1" t="str">
        <f t="shared" si="1"/>
        <v>underweight</v>
      </c>
    </row>
    <row r="11" spans="1:9" x14ac:dyDescent="0.25">
      <c r="A11" s="1">
        <v>23156</v>
      </c>
      <c r="B11" s="1" t="s">
        <v>20</v>
      </c>
      <c r="C11" s="1" t="s">
        <v>9</v>
      </c>
      <c r="D11" s="3">
        <v>37568</v>
      </c>
      <c r="E11" s="3">
        <v>45060</v>
      </c>
      <c r="F11" s="4">
        <v>1.88</v>
      </c>
      <c r="G11" s="4">
        <v>80.7</v>
      </c>
      <c r="H11" s="1">
        <f t="shared" si="0"/>
        <v>22.832729741964691</v>
      </c>
      <c r="I11" s="1" t="str">
        <f t="shared" si="1"/>
        <v>underweight</v>
      </c>
    </row>
    <row r="12" spans="1:9" x14ac:dyDescent="0.25">
      <c r="A12" s="1">
        <v>10578</v>
      </c>
      <c r="B12" s="1" t="s">
        <v>21</v>
      </c>
      <c r="C12" s="1" t="s">
        <v>9</v>
      </c>
      <c r="D12" s="3">
        <v>39329</v>
      </c>
      <c r="E12" s="3">
        <v>45061</v>
      </c>
      <c r="F12" s="4">
        <v>1.74</v>
      </c>
      <c r="G12" s="4">
        <v>105.8</v>
      </c>
      <c r="H12" s="1">
        <f t="shared" si="0"/>
        <v>34.945171092614608</v>
      </c>
      <c r="I12" s="1" t="str">
        <f t="shared" si="1"/>
        <v>obesity</v>
      </c>
    </row>
    <row r="13" spans="1:9" x14ac:dyDescent="0.25">
      <c r="A13" s="1">
        <v>56728</v>
      </c>
      <c r="B13" s="1" t="s">
        <v>22</v>
      </c>
      <c r="C13" s="1" t="s">
        <v>11</v>
      </c>
      <c r="D13" s="3">
        <v>37016</v>
      </c>
      <c r="E13" s="3">
        <v>45062</v>
      </c>
      <c r="F13" s="4">
        <v>1.67</v>
      </c>
      <c r="G13" s="4">
        <v>150.6</v>
      </c>
      <c r="H13" s="1">
        <f t="shared" si="0"/>
        <v>53.999784861414895</v>
      </c>
      <c r="I13" s="1" t="str">
        <f t="shared" si="1"/>
        <v>obesity</v>
      </c>
    </row>
    <row r="14" spans="1:9" x14ac:dyDescent="0.25">
      <c r="A14" s="1">
        <v>89254</v>
      </c>
      <c r="B14" s="1" t="s">
        <v>23</v>
      </c>
      <c r="C14" s="1" t="s">
        <v>9</v>
      </c>
      <c r="D14" s="3">
        <v>38939</v>
      </c>
      <c r="E14" s="3">
        <v>45063</v>
      </c>
      <c r="F14" s="4">
        <v>1.91</v>
      </c>
      <c r="G14" s="4">
        <v>70.2</v>
      </c>
      <c r="H14" s="1">
        <f t="shared" si="0"/>
        <v>19.242893561031771</v>
      </c>
      <c r="I14" s="1" t="str">
        <f t="shared" si="1"/>
        <v>underweight</v>
      </c>
    </row>
    <row r="15" spans="1:9" x14ac:dyDescent="0.25">
      <c r="A15" s="1">
        <v>65437</v>
      </c>
      <c r="B15" s="1" t="s">
        <v>24</v>
      </c>
      <c r="C15" s="1" t="s">
        <v>9</v>
      </c>
      <c r="D15" s="3">
        <v>39584</v>
      </c>
      <c r="E15" s="3">
        <v>45064</v>
      </c>
      <c r="F15" s="4">
        <v>1.69</v>
      </c>
      <c r="G15" s="4">
        <v>82</v>
      </c>
      <c r="H15" s="1">
        <f t="shared" si="0"/>
        <v>28.71047932495361</v>
      </c>
      <c r="I15" s="1" t="str">
        <f t="shared" si="1"/>
        <v>over weight</v>
      </c>
    </row>
    <row r="16" spans="1:9" x14ac:dyDescent="0.25">
      <c r="A16" s="1">
        <v>28957</v>
      </c>
      <c r="B16" s="1" t="s">
        <v>25</v>
      </c>
      <c r="C16" s="1" t="s">
        <v>11</v>
      </c>
      <c r="D16" s="3">
        <v>39607</v>
      </c>
      <c r="E16" s="3">
        <v>45065</v>
      </c>
      <c r="F16" s="4">
        <v>1.66</v>
      </c>
      <c r="G16" s="4">
        <v>54.3</v>
      </c>
      <c r="H16" s="1">
        <f t="shared" si="0"/>
        <v>19.705327333430105</v>
      </c>
      <c r="I16" s="1" t="str">
        <f t="shared" si="1"/>
        <v>underweight</v>
      </c>
    </row>
    <row r="17" spans="1:9" x14ac:dyDescent="0.25">
      <c r="A17" s="1">
        <v>57486</v>
      </c>
      <c r="B17" s="1" t="s">
        <v>26</v>
      </c>
      <c r="C17" s="1" t="s">
        <v>9</v>
      </c>
      <c r="D17" s="3">
        <v>38653</v>
      </c>
      <c r="E17" s="3">
        <v>45066</v>
      </c>
      <c r="F17" s="4">
        <v>1.81</v>
      </c>
      <c r="G17" s="4">
        <v>68.099999999999994</v>
      </c>
      <c r="H17" s="1">
        <f t="shared" si="0"/>
        <v>20.786911266444857</v>
      </c>
      <c r="I17" s="1" t="str">
        <f t="shared" si="1"/>
        <v>underweight</v>
      </c>
    </row>
    <row r="18" spans="1:9" x14ac:dyDescent="0.25">
      <c r="A18" s="1">
        <v>85692</v>
      </c>
      <c r="B18" s="1" t="s">
        <v>27</v>
      </c>
      <c r="C18" s="1" t="s">
        <v>9</v>
      </c>
      <c r="D18" s="3">
        <v>38049</v>
      </c>
      <c r="E18" s="3">
        <v>45067</v>
      </c>
      <c r="F18" s="4">
        <v>1.85</v>
      </c>
      <c r="G18" s="4">
        <v>104.5</v>
      </c>
      <c r="H18" s="1">
        <f t="shared" si="0"/>
        <v>30.53323593864134</v>
      </c>
      <c r="I18" s="1" t="str">
        <f t="shared" si="1"/>
        <v>obesity</v>
      </c>
    </row>
    <row r="19" spans="1:9" x14ac:dyDescent="0.25">
      <c r="A19" s="1">
        <v>47852</v>
      </c>
      <c r="B19" s="1" t="s">
        <v>28</v>
      </c>
      <c r="C19" s="1" t="s">
        <v>11</v>
      </c>
      <c r="D19" s="3">
        <v>37309</v>
      </c>
      <c r="E19" s="3">
        <v>45068</v>
      </c>
      <c r="F19" s="4">
        <v>1.5</v>
      </c>
      <c r="G19" s="4">
        <v>170.4</v>
      </c>
      <c r="H19" s="1">
        <f t="shared" si="0"/>
        <v>75.733333333333334</v>
      </c>
      <c r="I19" s="1" t="str">
        <f t="shared" si="1"/>
        <v>obesity</v>
      </c>
    </row>
    <row r="20" spans="1:9" x14ac:dyDescent="0.25">
      <c r="A20" s="1">
        <v>69875</v>
      </c>
      <c r="B20" s="1" t="s">
        <v>29</v>
      </c>
      <c r="C20" s="1" t="s">
        <v>9</v>
      </c>
      <c r="D20" s="3">
        <v>39939</v>
      </c>
      <c r="E20" s="3">
        <v>45069</v>
      </c>
      <c r="F20" s="4">
        <v>1.63</v>
      </c>
      <c r="G20" s="4">
        <v>184.9</v>
      </c>
      <c r="H20" s="1">
        <f t="shared" si="0"/>
        <v>69.592382099439206</v>
      </c>
      <c r="I20" s="1" t="str">
        <f t="shared" si="1"/>
        <v>obesity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23E1-1E0D-4681-A672-FEA8847AF0BE}">
  <dimension ref="A1"/>
  <sheetViews>
    <sheetView workbookViewId="0">
      <selection activeCell="O10" sqref="O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BMI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2023-05-06T07:26:30Z</dcterms:modified>
</cp:coreProperties>
</file>