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0" windowHeight="228"/>
  </bookViews>
  <sheets>
    <sheet name="Electrical circut calculations" sheetId="1" r:id="rId1"/>
    <sheet name="The power and energy usage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7" i="1" s="1"/>
  <c r="C34" i="1"/>
  <c r="G31" i="1"/>
  <c r="G29" i="1"/>
  <c r="G28" i="1"/>
  <c r="G27" i="1"/>
  <c r="F27" i="1"/>
  <c r="G23" i="1"/>
  <c r="G21" i="1"/>
  <c r="G20" i="1"/>
  <c r="F20" i="1"/>
  <c r="G16" i="1"/>
  <c r="G14" i="1"/>
  <c r="G13" i="1"/>
  <c r="G12" i="1"/>
  <c r="G4" i="1"/>
  <c r="F12" i="1"/>
  <c r="G5" i="1"/>
  <c r="G6" i="1"/>
  <c r="F4" i="1"/>
  <c r="F5" i="2"/>
  <c r="E5" i="2"/>
  <c r="F4" i="2"/>
  <c r="E4" i="2"/>
  <c r="E3" i="2"/>
  <c r="F3" i="2" s="1"/>
  <c r="G8" i="1" l="1"/>
</calcChain>
</file>

<file path=xl/sharedStrings.xml><?xml version="1.0" encoding="utf-8"?>
<sst xmlns="http://schemas.openxmlformats.org/spreadsheetml/2006/main" count="63" uniqueCount="37">
  <si>
    <t>Living Room</t>
  </si>
  <si>
    <t>Total cost</t>
  </si>
  <si>
    <t>Fancy switch</t>
  </si>
  <si>
    <t>Electrical sockets</t>
  </si>
  <si>
    <t>Qunatity</t>
  </si>
  <si>
    <t>Cost of Wire/M</t>
  </si>
  <si>
    <t>Total cost of living room</t>
  </si>
  <si>
    <t>Wire Cost/M</t>
  </si>
  <si>
    <t>ITEM</t>
  </si>
  <si>
    <t>Total Cost/JD</t>
  </si>
  <si>
    <t>Motion activated light bulb</t>
  </si>
  <si>
    <t>LED light bulb</t>
  </si>
  <si>
    <t>CFL light bulb</t>
  </si>
  <si>
    <t>power usage/KWh</t>
  </si>
  <si>
    <t xml:space="preserve">The power and energy usage </t>
  </si>
  <si>
    <t>Automatic switch</t>
  </si>
  <si>
    <t>Total cost of BedRoom</t>
  </si>
  <si>
    <t>Kitchen</t>
  </si>
  <si>
    <t xml:space="preserve">Total cost of kitchen </t>
  </si>
  <si>
    <t>Bathroom</t>
  </si>
  <si>
    <t>Ordinary switch</t>
  </si>
  <si>
    <t>Electrical socket</t>
  </si>
  <si>
    <t>Total cost of Bathroom</t>
  </si>
  <si>
    <t>The subscription to the electrical grid</t>
  </si>
  <si>
    <t>Total power and energy usage</t>
  </si>
  <si>
    <t>Over or under budget</t>
  </si>
  <si>
    <t>Electrical ciruit desgin calculations</t>
  </si>
  <si>
    <t>Light bulb types</t>
  </si>
  <si>
    <t>Cost of Electrical Consumption per month/JD</t>
  </si>
  <si>
    <t>`</t>
  </si>
  <si>
    <t>Item Cost/JD</t>
  </si>
  <si>
    <t>Wires LENGTH/M</t>
  </si>
  <si>
    <t>Cost per watt/JD</t>
  </si>
  <si>
    <t>KW</t>
  </si>
  <si>
    <t>Duration/hour</t>
  </si>
  <si>
    <t>Cost/JD</t>
  </si>
  <si>
    <t>Bedroom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</si>
</sst>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[$JOD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left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5" zoomScale="150" zoomScaleNormal="150" workbookViewId="0">
      <selection activeCell="E33" sqref="E33"/>
    </sheetView>
  </sheetViews>
  <sheetFormatPr defaultRowHeight="14.4" x14ac:dyDescent="0.3"/>
  <cols>
    <col min="1" max="1" width="23.77734375" bestFit="1" customWidth="1"/>
    <col min="2" max="2" width="8.44140625" bestFit="1" customWidth="1"/>
    <col min="3" max="3" width="12" bestFit="1" customWidth="1"/>
    <col min="4" max="4" width="16" bestFit="1" customWidth="1"/>
    <col min="5" max="5" width="14.21875" bestFit="1" customWidth="1"/>
    <col min="6" max="6" width="25.109375" bestFit="1" customWidth="1"/>
    <col min="7" max="7" width="12.44140625" bestFit="1" customWidth="1"/>
  </cols>
  <sheetData>
    <row r="1" spans="1:9" ht="25.8" customHeight="1" x14ac:dyDescent="0.3">
      <c r="A1" s="10" t="s">
        <v>26</v>
      </c>
      <c r="B1" s="10"/>
      <c r="C1" s="10"/>
      <c r="D1" s="10"/>
      <c r="E1" s="10"/>
      <c r="F1" s="10"/>
      <c r="G1" s="10"/>
      <c r="H1" s="2"/>
      <c r="I1" s="2"/>
    </row>
    <row r="2" spans="1:9" ht="21.6" customHeight="1" thickBot="1" x14ac:dyDescent="0.35">
      <c r="A2" s="19" t="s">
        <v>0</v>
      </c>
      <c r="B2" s="19"/>
      <c r="C2" s="19"/>
      <c r="D2" s="19"/>
      <c r="E2" s="19"/>
      <c r="F2" s="19"/>
      <c r="G2" s="19"/>
      <c r="H2" s="3"/>
      <c r="I2" s="1"/>
    </row>
    <row r="3" spans="1:9" ht="29.4" thickBot="1" x14ac:dyDescent="0.35">
      <c r="A3" s="15" t="s">
        <v>8</v>
      </c>
      <c r="B3" s="15" t="s">
        <v>4</v>
      </c>
      <c r="C3" s="15" t="s">
        <v>30</v>
      </c>
      <c r="D3" s="15" t="s">
        <v>31</v>
      </c>
      <c r="E3" s="15" t="s">
        <v>5</v>
      </c>
      <c r="F3" s="29" t="s">
        <v>28</v>
      </c>
      <c r="G3" s="15" t="s">
        <v>9</v>
      </c>
      <c r="H3" s="1"/>
      <c r="I3" s="1"/>
    </row>
    <row r="4" spans="1:9" ht="15" thickBot="1" x14ac:dyDescent="0.35">
      <c r="A4" s="18" t="s">
        <v>11</v>
      </c>
      <c r="B4" s="18">
        <v>3</v>
      </c>
      <c r="C4" s="18">
        <v>1.5</v>
      </c>
      <c r="D4" s="18">
        <v>6</v>
      </c>
      <c r="E4" s="18">
        <v>1</v>
      </c>
      <c r="F4" s="18">
        <f>'The power and energy usage '!F3</f>
        <v>0.432</v>
      </c>
      <c r="G4" s="18">
        <f>(D4*E4)+(B4*C4)+F4</f>
        <v>10.932</v>
      </c>
      <c r="H4" s="1"/>
      <c r="I4" s="1"/>
    </row>
    <row r="5" spans="1:9" ht="15" thickBot="1" x14ac:dyDescent="0.35">
      <c r="A5" s="18" t="s">
        <v>2</v>
      </c>
      <c r="B5" s="18">
        <v>2</v>
      </c>
      <c r="C5" s="18">
        <v>0.75</v>
      </c>
      <c r="D5" s="18">
        <v>4</v>
      </c>
      <c r="E5" s="18">
        <v>1</v>
      </c>
      <c r="F5" s="18">
        <v>0</v>
      </c>
      <c r="G5" s="18">
        <f>(D5*E5)+(B5*C5)+F5</f>
        <v>5.5</v>
      </c>
      <c r="H5" s="1"/>
      <c r="I5" s="1"/>
    </row>
    <row r="6" spans="1:9" ht="15" thickBot="1" x14ac:dyDescent="0.35">
      <c r="A6" s="18" t="s">
        <v>3</v>
      </c>
      <c r="B6" s="18">
        <v>2</v>
      </c>
      <c r="C6" s="18">
        <v>0.5</v>
      </c>
      <c r="D6" s="18">
        <v>4</v>
      </c>
      <c r="E6" s="18">
        <v>1</v>
      </c>
      <c r="F6" s="18">
        <v>0</v>
      </c>
      <c r="G6" s="18">
        <f>(D6*E6)+(B6*C6)+F6</f>
        <v>5</v>
      </c>
      <c r="H6" s="1"/>
      <c r="I6" s="1"/>
    </row>
    <row r="7" spans="1:9" ht="15" thickBot="1" x14ac:dyDescent="0.35">
      <c r="A7" s="6"/>
      <c r="B7" s="7"/>
      <c r="C7" s="7"/>
      <c r="D7" s="7"/>
      <c r="E7" s="7"/>
      <c r="F7" s="7"/>
      <c r="G7" s="7"/>
      <c r="H7" s="1"/>
      <c r="I7" s="1"/>
    </row>
    <row r="8" spans="1:9" ht="15" thickBot="1" x14ac:dyDescent="0.35">
      <c r="A8" s="6"/>
      <c r="B8" s="7"/>
      <c r="C8" s="7"/>
      <c r="D8" s="7"/>
      <c r="E8" s="7"/>
      <c r="F8" s="24" t="s">
        <v>6</v>
      </c>
      <c r="G8" s="9">
        <f>SUM(G4:G6)</f>
        <v>21.432000000000002</v>
      </c>
      <c r="H8" s="1"/>
      <c r="I8" s="1"/>
    </row>
    <row r="9" spans="1:9" ht="15" thickBot="1" x14ac:dyDescent="0.35">
      <c r="A9" s="6"/>
      <c r="B9" s="7"/>
      <c r="C9" s="7"/>
      <c r="D9" s="7"/>
      <c r="E9" s="7"/>
      <c r="F9" s="8"/>
      <c r="G9" s="8"/>
      <c r="H9" s="1"/>
      <c r="I9" s="1"/>
    </row>
    <row r="10" spans="1:9" ht="15" thickBot="1" x14ac:dyDescent="0.35">
      <c r="A10" s="14" t="s">
        <v>36</v>
      </c>
      <c r="B10" s="14"/>
      <c r="C10" s="14"/>
      <c r="D10" s="14"/>
      <c r="E10" s="14"/>
      <c r="F10" s="14"/>
      <c r="G10" s="14"/>
    </row>
    <row r="11" spans="1:9" ht="29.4" thickBot="1" x14ac:dyDescent="0.35">
      <c r="A11" s="15" t="s">
        <v>8</v>
      </c>
      <c r="B11" s="15" t="s">
        <v>4</v>
      </c>
      <c r="C11" s="15" t="s">
        <v>30</v>
      </c>
      <c r="D11" s="15" t="s">
        <v>31</v>
      </c>
      <c r="E11" s="15" t="s">
        <v>7</v>
      </c>
      <c r="F11" s="29" t="s">
        <v>28</v>
      </c>
      <c r="G11" s="15" t="s">
        <v>9</v>
      </c>
    </row>
    <row r="12" spans="1:9" ht="15" customHeight="1" thickBot="1" x14ac:dyDescent="0.35">
      <c r="A12" s="16" t="s">
        <v>12</v>
      </c>
      <c r="B12" s="17">
        <v>2</v>
      </c>
      <c r="C12" s="17">
        <v>1</v>
      </c>
      <c r="D12" s="17">
        <v>6</v>
      </c>
      <c r="E12" s="17">
        <v>1</v>
      </c>
      <c r="F12" s="16">
        <f>'The power and energy usage '!F4</f>
        <v>0.64799999999999991</v>
      </c>
      <c r="G12" s="17">
        <f>(D12*E12)+(B12*C12)+F12</f>
        <v>8.6479999999999997</v>
      </c>
    </row>
    <row r="13" spans="1:9" ht="15" thickBot="1" x14ac:dyDescent="0.35">
      <c r="A13" s="16" t="s">
        <v>15</v>
      </c>
      <c r="B13" s="17">
        <v>1</v>
      </c>
      <c r="C13" s="17">
        <v>1</v>
      </c>
      <c r="D13" s="17">
        <v>5</v>
      </c>
      <c r="E13" s="17">
        <v>1</v>
      </c>
      <c r="F13" s="17">
        <v>0</v>
      </c>
      <c r="G13" s="17">
        <f>(D13*E13)+(B13*C13)+F13</f>
        <v>6</v>
      </c>
    </row>
    <row r="14" spans="1:9" ht="15" thickBot="1" x14ac:dyDescent="0.35">
      <c r="A14" s="18" t="s">
        <v>3</v>
      </c>
      <c r="B14" s="17">
        <v>2</v>
      </c>
      <c r="C14" s="17">
        <v>0.5</v>
      </c>
      <c r="D14" s="17">
        <v>5</v>
      </c>
      <c r="E14" s="17">
        <v>1</v>
      </c>
      <c r="F14" s="17">
        <v>0</v>
      </c>
      <c r="G14" s="17">
        <f>(D14*E14)+(B14*C14)+F14</f>
        <v>6</v>
      </c>
    </row>
    <row r="15" spans="1:9" ht="15" thickBot="1" x14ac:dyDescent="0.35"/>
    <row r="16" spans="1:9" ht="15.6" thickTop="1" thickBot="1" x14ac:dyDescent="0.35">
      <c r="F16" s="23" t="s">
        <v>16</v>
      </c>
      <c r="G16" s="11">
        <f>SUM(G12:G14)</f>
        <v>20.648</v>
      </c>
    </row>
    <row r="17" spans="1:7" ht="15" thickTop="1" x14ac:dyDescent="0.3"/>
    <row r="18" spans="1:7" ht="15" thickBot="1" x14ac:dyDescent="0.35">
      <c r="A18" s="4" t="s">
        <v>17</v>
      </c>
      <c r="B18" s="4"/>
      <c r="C18" s="4"/>
      <c r="D18" s="4"/>
      <c r="E18" s="4"/>
      <c r="F18" s="4"/>
      <c r="G18" s="4"/>
    </row>
    <row r="19" spans="1:7" ht="29.4" thickBot="1" x14ac:dyDescent="0.35">
      <c r="A19" s="15" t="s">
        <v>8</v>
      </c>
      <c r="B19" s="15" t="s">
        <v>4</v>
      </c>
      <c r="C19" s="15" t="s">
        <v>30</v>
      </c>
      <c r="D19" s="15" t="s">
        <v>31</v>
      </c>
      <c r="E19" s="15" t="s">
        <v>7</v>
      </c>
      <c r="F19" s="29" t="s">
        <v>28</v>
      </c>
      <c r="G19" s="15" t="s">
        <v>9</v>
      </c>
    </row>
    <row r="20" spans="1:7" ht="15" thickBot="1" x14ac:dyDescent="0.35">
      <c r="A20" s="20" t="s">
        <v>10</v>
      </c>
      <c r="B20" s="21">
        <v>5</v>
      </c>
      <c r="C20" s="21">
        <v>3.5</v>
      </c>
      <c r="D20" s="21">
        <v>8</v>
      </c>
      <c r="E20" s="21">
        <v>1</v>
      </c>
      <c r="F20" s="21">
        <f>'The power and energy usage '!F5</f>
        <v>0.56159999999999999</v>
      </c>
      <c r="G20" s="21">
        <f>(D20*E20)+(B20*C20)+F20</f>
        <v>26.061599999999999</v>
      </c>
    </row>
    <row r="21" spans="1:7" ht="15" thickBot="1" x14ac:dyDescent="0.35">
      <c r="A21" s="16" t="s">
        <v>21</v>
      </c>
      <c r="B21" s="17">
        <v>3</v>
      </c>
      <c r="C21" s="17">
        <v>0.5</v>
      </c>
      <c r="D21" s="17">
        <v>8</v>
      </c>
      <c r="E21" s="17">
        <v>1</v>
      </c>
      <c r="F21" s="17">
        <v>0</v>
      </c>
      <c r="G21" s="17">
        <f>(D21*E21)+(B21*C21)+F21</f>
        <v>9.5</v>
      </c>
    </row>
    <row r="22" spans="1:7" ht="15" thickBot="1" x14ac:dyDescent="0.35"/>
    <row r="23" spans="1:7" ht="15" thickBot="1" x14ac:dyDescent="0.35">
      <c r="F23" s="22" t="s">
        <v>18</v>
      </c>
      <c r="G23" s="12">
        <f>SUM(G20:G21)</f>
        <v>35.561599999999999</v>
      </c>
    </row>
    <row r="25" spans="1:7" ht="15" thickBot="1" x14ac:dyDescent="0.35">
      <c r="A25" s="4" t="s">
        <v>19</v>
      </c>
      <c r="B25" s="4"/>
      <c r="C25" s="4"/>
      <c r="D25" s="4"/>
      <c r="E25" s="4"/>
      <c r="F25" s="4"/>
      <c r="G25" s="4"/>
    </row>
    <row r="26" spans="1:7" ht="29.4" thickBot="1" x14ac:dyDescent="0.35">
      <c r="A26" s="15" t="s">
        <v>8</v>
      </c>
      <c r="B26" s="15" t="s">
        <v>4</v>
      </c>
      <c r="C26" s="15" t="s">
        <v>30</v>
      </c>
      <c r="D26" s="15" t="s">
        <v>31</v>
      </c>
      <c r="E26" s="15" t="s">
        <v>7</v>
      </c>
      <c r="F26" s="29" t="s">
        <v>28</v>
      </c>
      <c r="G26" s="15" t="s">
        <v>9</v>
      </c>
    </row>
    <row r="27" spans="1:7" ht="15" thickBot="1" x14ac:dyDescent="0.35">
      <c r="A27" s="16" t="s">
        <v>12</v>
      </c>
      <c r="B27" s="17">
        <v>2</v>
      </c>
      <c r="C27" s="17">
        <v>1</v>
      </c>
      <c r="D27" s="17">
        <v>4</v>
      </c>
      <c r="E27" s="17">
        <v>1</v>
      </c>
      <c r="F27" s="17">
        <f>'The power and energy usage '!F4</f>
        <v>0.64799999999999991</v>
      </c>
      <c r="G27" s="17">
        <f>(D27*E27)+(B27*C27)+F27</f>
        <v>6.6479999999999997</v>
      </c>
    </row>
    <row r="28" spans="1:7" ht="15" thickBot="1" x14ac:dyDescent="0.35">
      <c r="A28" s="16" t="s">
        <v>20</v>
      </c>
      <c r="B28" s="17">
        <v>1</v>
      </c>
      <c r="C28" s="17">
        <v>0.5</v>
      </c>
      <c r="D28" s="17">
        <v>3</v>
      </c>
      <c r="E28" s="17">
        <v>1</v>
      </c>
      <c r="F28" s="17">
        <v>0</v>
      </c>
      <c r="G28" s="17">
        <f>(D28*E28)+(B28*C28)+F28</f>
        <v>3.5</v>
      </c>
    </row>
    <row r="29" spans="1:7" ht="15" thickBot="1" x14ac:dyDescent="0.35">
      <c r="A29" s="16" t="s">
        <v>21</v>
      </c>
      <c r="B29" s="17">
        <v>1</v>
      </c>
      <c r="C29" s="17">
        <v>0.5</v>
      </c>
      <c r="D29" s="17">
        <v>3</v>
      </c>
      <c r="E29" s="17">
        <v>1</v>
      </c>
      <c r="F29" s="17">
        <v>0</v>
      </c>
      <c r="G29" s="17">
        <f>(D29+E29)+(B29*C29)+F29</f>
        <v>4.5</v>
      </c>
    </row>
    <row r="30" spans="1:7" ht="15" thickBot="1" x14ac:dyDescent="0.35"/>
    <row r="31" spans="1:7" ht="15" thickBot="1" x14ac:dyDescent="0.35">
      <c r="F31" s="22" t="s">
        <v>22</v>
      </c>
      <c r="G31" s="12">
        <f>SUM(G27:G29)</f>
        <v>14.648</v>
      </c>
    </row>
    <row r="33" spans="1:6" x14ac:dyDescent="0.3">
      <c r="A33" s="25" t="s">
        <v>23</v>
      </c>
      <c r="B33" s="25"/>
      <c r="C33" s="30">
        <v>5</v>
      </c>
    </row>
    <row r="34" spans="1:6" x14ac:dyDescent="0.3">
      <c r="A34" s="26" t="s">
        <v>24</v>
      </c>
      <c r="B34" s="26"/>
      <c r="C34" s="30">
        <f>SUM(F4,F12,F20,F27)</f>
        <v>2.2896000000000001</v>
      </c>
    </row>
    <row r="35" spans="1:6" x14ac:dyDescent="0.3">
      <c r="A35" s="27" t="s">
        <v>1</v>
      </c>
      <c r="C35" s="30">
        <f>SUM(G8,G16,G23,G31,C33)</f>
        <v>97.289599999999993</v>
      </c>
      <c r="F35" t="s">
        <v>29</v>
      </c>
    </row>
    <row r="37" spans="1:6" x14ac:dyDescent="0.3">
      <c r="A37" s="28" t="s">
        <v>25</v>
      </c>
      <c r="C37" s="13" t="str">
        <f>IF(C35&gt;500,"Over","Under")</f>
        <v>Under</v>
      </c>
    </row>
  </sheetData>
  <mergeCells count="7">
    <mergeCell ref="A18:G18"/>
    <mergeCell ref="A25:G25"/>
    <mergeCell ref="A33:B33"/>
    <mergeCell ref="A34:B34"/>
    <mergeCell ref="A10:G10"/>
    <mergeCell ref="A2:G2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50" zoomScaleNormal="150" workbookViewId="0">
      <selection activeCell="E11" sqref="E11"/>
    </sheetView>
  </sheetViews>
  <sheetFormatPr defaultRowHeight="13.8" customHeight="1" x14ac:dyDescent="0.3"/>
  <cols>
    <col min="1" max="1" width="23.77734375" style="1" bestFit="1" customWidth="1"/>
    <col min="2" max="2" width="6" style="1" bestFit="1" customWidth="1"/>
    <col min="3" max="3" width="15.44140625" style="1" bestFit="1" customWidth="1"/>
    <col min="4" max="4" width="13.5546875" style="1" bestFit="1" customWidth="1"/>
    <col min="5" max="5" width="16.88671875" style="1" bestFit="1" customWidth="1"/>
    <col min="6" max="6" width="7.5546875" style="1" bestFit="1" customWidth="1"/>
    <col min="7" max="16384" width="8.88671875" style="1"/>
  </cols>
  <sheetData>
    <row r="1" spans="1:6" s="2" customFormat="1" ht="26.4" customHeight="1" thickBot="1" x14ac:dyDescent="0.35">
      <c r="A1" s="5" t="s">
        <v>14</v>
      </c>
      <c r="B1" s="5"/>
      <c r="C1" s="5"/>
      <c r="D1" s="5"/>
      <c r="E1" s="5"/>
      <c r="F1" s="5"/>
    </row>
    <row r="2" spans="1:6" ht="16.8" customHeight="1" thickBot="1" x14ac:dyDescent="0.35">
      <c r="A2" s="15" t="s">
        <v>27</v>
      </c>
      <c r="B2" s="15" t="s">
        <v>33</v>
      </c>
      <c r="C2" s="15" t="s">
        <v>32</v>
      </c>
      <c r="D2" s="15" t="s">
        <v>34</v>
      </c>
      <c r="E2" s="15" t="s">
        <v>13</v>
      </c>
      <c r="F2" s="15" t="s">
        <v>35</v>
      </c>
    </row>
    <row r="3" spans="1:6" ht="16.8" customHeight="1" thickBot="1" x14ac:dyDescent="0.35">
      <c r="A3" s="31" t="s">
        <v>11</v>
      </c>
      <c r="B3" s="18">
        <v>0.01</v>
      </c>
      <c r="C3" s="18">
        <v>0.12</v>
      </c>
      <c r="D3" s="18">
        <v>360</v>
      </c>
      <c r="E3" s="18">
        <f>B3*D3</f>
        <v>3.6</v>
      </c>
      <c r="F3" s="18">
        <f>E3*C3</f>
        <v>0.432</v>
      </c>
    </row>
    <row r="4" spans="1:6" ht="13.8" customHeight="1" thickBot="1" x14ac:dyDescent="0.35">
      <c r="A4" s="31" t="s">
        <v>12</v>
      </c>
      <c r="B4" s="18">
        <v>1.4999999999999999E-2</v>
      </c>
      <c r="C4" s="18">
        <v>0.12</v>
      </c>
      <c r="D4" s="18">
        <v>360</v>
      </c>
      <c r="E4" s="18">
        <f>B4*D4</f>
        <v>5.3999999999999995</v>
      </c>
      <c r="F4" s="18">
        <f>E4*C4</f>
        <v>0.64799999999999991</v>
      </c>
    </row>
    <row r="5" spans="1:6" ht="13.8" customHeight="1" thickBot="1" x14ac:dyDescent="0.35">
      <c r="A5" s="31" t="s">
        <v>10</v>
      </c>
      <c r="B5" s="18">
        <v>1.2999999999999999E-2</v>
      </c>
      <c r="C5" s="18">
        <v>0.12</v>
      </c>
      <c r="D5" s="18">
        <v>360</v>
      </c>
      <c r="E5" s="18">
        <f>B5*D5</f>
        <v>4.68</v>
      </c>
      <c r="F5" s="18">
        <f>E5*C5</f>
        <v>0.56159999999999999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Electrical circut calculations</vt:lpstr>
      <vt:lpstr>The power and energy usage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2023-05-02T18:20:41Z</cp:lastPrinted>
  <dcterms:created xsi:type="dcterms:W3CDTF">2023-05-02T17:57:14Z</dcterms:created>
  <dcterms:modified xsi:type="dcterms:W3CDTF">2023-05-04T16:48:02Z</dcterms:modified>
</cp:coreProperties>
</file>